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mbulatoro_pakalpojumu_nodala\Laboratorija\1_Laboratorija 2020\2020-09\Mājaslapa\"/>
    </mc:Choice>
  </mc:AlternateContent>
  <bookViews>
    <workbookView xWindow="0" yWindow="0" windowWidth="28800" windowHeight="12240"/>
  </bookViews>
  <sheets>
    <sheet name="092020_VN" sheetId="2" r:id="rId1"/>
  </sheets>
  <definedNames>
    <definedName name="_xlnm._FilterDatabase" localSheetId="0" hidden="1">'092020_VN'!$A$3:$F$147</definedName>
    <definedName name="_xlnm.Print_Area" localSheetId="0">'092020_VN'!$A$1:$F$147</definedName>
    <definedName name="_xlnm.Print_Titles" localSheetId="0">'092020_VN'!$3:$3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105" i="2"/>
  <c r="F57" i="2"/>
  <c r="F51" i="2"/>
  <c r="F19" i="2"/>
  <c r="F9" i="2"/>
</calcChain>
</file>

<file path=xl/sharedStrings.xml><?xml version="1.0" encoding="utf-8"?>
<sst xmlns="http://schemas.openxmlformats.org/spreadsheetml/2006/main" count="491" uniqueCount="325">
  <si>
    <t>Laboratorisko pakalpojumu apmaksai paredzēto finanšu līdzekļu izlietojums 
ģimenes ārstiem, pie kuriem reģistrēti pacienti</t>
  </si>
  <si>
    <t>Nosūtītāja TN</t>
  </si>
  <si>
    <t>Nosūtītāja  ārsta identifikators</t>
  </si>
  <si>
    <t>Nosūtītāja uzvārds, vārds</t>
  </si>
  <si>
    <t>Nosūtītāja iestādes kods</t>
  </si>
  <si>
    <t>Nosūtītāja iestādes nosaukums</t>
  </si>
  <si>
    <t>A.Ādamsona ģimenes ārsta prakse, SIA</t>
  </si>
  <si>
    <t>A.Kārkliņas doktorāts, SIA</t>
  </si>
  <si>
    <t>Ainažu doktorāts, SIA</t>
  </si>
  <si>
    <t>ANITAS KLŪGAS DOKTORĀTS, SIA</t>
  </si>
  <si>
    <t>Anitas Muižnieces ārsta prakse, SIA</t>
  </si>
  <si>
    <t>Annas Višņovas doktorāts, SIA</t>
  </si>
  <si>
    <t>ASAFREJA, Sabiedrība ar ierobežotu atbildību</t>
  </si>
  <si>
    <t>Āboltiņš Ilgarts - ģimenes ārsta prakse</t>
  </si>
  <si>
    <t>B. Kalniņas ģimenes ārsta prakse, Sabiedrība ar ierobežotu atbildību</t>
  </si>
  <si>
    <t>Baranovska Ārija - ģimenes ārsta prakse</t>
  </si>
  <si>
    <t>Beātes Salenieces Ģimenes ārsta prakse, Sabiedrība ar ierobežotu atbildību</t>
  </si>
  <si>
    <t>Berga Anita - ģimenes ārsta prakse</t>
  </si>
  <si>
    <t>Berga Rudīte - ģimenes ārsta prakse</t>
  </si>
  <si>
    <t>Bērziņa Anita - ģimenes ārsta prakse un ārsta prakse vispārējā ultrasonogrāfijas metodē</t>
  </si>
  <si>
    <t>Bērziņa Inga - ģimenes ārsta prakse</t>
  </si>
  <si>
    <t>Bogdanova Inga - ģimenes ārsta prakse</t>
  </si>
  <si>
    <t>Braķe Aina - ģimenes ārsta prakse</t>
  </si>
  <si>
    <t>Briģis Jānis - ģimenes ārsta un arodveselības un arodslimību ārsta prakse</t>
  </si>
  <si>
    <t>Budze Līga - ģimenes ārsta prakse</t>
  </si>
  <si>
    <t>Celenbergs Jurijs - ģimenes ārsta prakse</t>
  </si>
  <si>
    <t>Daina Med, SIA</t>
  </si>
  <si>
    <t>DAMIA, Sabiedrība ar ierobežotu atbildību</t>
  </si>
  <si>
    <t>DECIMA, SIA</t>
  </si>
  <si>
    <t>DH prakse, SIA</t>
  </si>
  <si>
    <t>Dinas Puhartes doktorāts, SIA</t>
  </si>
  <si>
    <t>Ditas Pīlātes ģimenes ārsta prakse, Sabiedrība ar ierobežotu atbildību</t>
  </si>
  <si>
    <t>Dokāne Nelija - ģimenes ārsta prakse</t>
  </si>
  <si>
    <t>DOKTORĀTS "KALMES", Sabiedrība ar ierobežotu atbildību</t>
  </si>
  <si>
    <t>Drāzniece Viktorija - ģimenes ārsta prakse</t>
  </si>
  <si>
    <t>Elmere Olita - ģimenes ārsta prakse</t>
  </si>
  <si>
    <t>G.Ozolas ģimenes ārsta prakse, Sabiedrība ar ierobežotu atbildību</t>
  </si>
  <si>
    <t>Gailīte Dzintra - ģimenes ārsta prakse</t>
  </si>
  <si>
    <t>Gārša Inese - ārsta prakse pediatrijā</t>
  </si>
  <si>
    <t>Gritāne Sandra - ģimenes ārsta prakse</t>
  </si>
  <si>
    <t>Grīnberga Irita - ģimenes ārsta un arodveselības un arodslimību ārsta prakse</t>
  </si>
  <si>
    <t>Grīnšteine Ieva - ģimenes ārsta prakse</t>
  </si>
  <si>
    <t>Grunte Inga - ģimenes ārsta prakse</t>
  </si>
  <si>
    <t>GUNTAS KAUGARES ĢIMENES ĀRSTA PRAKSE, Sabiedrība ar ierobežotu atbildību</t>
  </si>
  <si>
    <t>ĢIMENES ĀRSTA INTAS AUZIŅAS PRIVĀTPRAKSE, SIA</t>
  </si>
  <si>
    <t>I. Ločmeles ārsta prakse, Sabiedrība ar ierobežotu atbildību</t>
  </si>
  <si>
    <t>I. RĀVIŅAS ĀRSTA PRAKSE, SIA</t>
  </si>
  <si>
    <t>I.Jakubaites ģimenes ārsta prakse, Sabiedrība ar ierobežotu atbildību</t>
  </si>
  <si>
    <t>Igaune Velta - ģimenes ārsta prakse</t>
  </si>
  <si>
    <t>Ivanova Dace - ģimenes ārsta un pediatra prakse</t>
  </si>
  <si>
    <t>Ivanova Valentīna - ģimenes ārsta un arodveselības un arodslimību ārsta prakse</t>
  </si>
  <si>
    <t>J.TRALMAKA UN A.TRALMAKAS ĀRSTA PRAKSE, Sabiedrība ar ierobežotu atbildību</t>
  </si>
  <si>
    <t>Jansone Dace - ģimenes ārsta prakse</t>
  </si>
  <si>
    <t>Jansone Sanita - ģimenes ārsta prakse</t>
  </si>
  <si>
    <t>JAUNGULBENES DOKTORĀTS, Gulbenes rajona Jaungulbenes pagasta L.Vebruāles ārstu prakses individuālais uzņēmums</t>
  </si>
  <si>
    <t>Jukse Lidija - ģimenes ārsta prakse</t>
  </si>
  <si>
    <t>Kallinga Aija - ģimenes ārsta prakse</t>
  </si>
  <si>
    <t>KĀRVINS, SIA</t>
  </si>
  <si>
    <t>Kļaviņa Maija - ģimenes ārsta prakse</t>
  </si>
  <si>
    <t>Kļaviņa Ritma - ģimenes ārsta prakse</t>
  </si>
  <si>
    <t>Krauze Egita - ģimenes ārsta un pediatra prakse</t>
  </si>
  <si>
    <t>Kravale Jolanta - ģimenes ārsta prakse</t>
  </si>
  <si>
    <t>Kreicberga Dace - ģimenes ārsta prakse</t>
  </si>
  <si>
    <t>Kreicuma Ilga - ģimenes ārsta prakse</t>
  </si>
  <si>
    <t>Krēsliņa Inta - ģimenes ārsta prakse</t>
  </si>
  <si>
    <t>Krustiņa Dace - ģimenes ārsta un arodveselības un arodslimību ārsta prakse</t>
  </si>
  <si>
    <t>Kundrāte Gunta - ģimenes ārsta prakse</t>
  </si>
  <si>
    <t>Kuzma Ilze - ģimenes ārsta prakse</t>
  </si>
  <si>
    <t>Ķire Marianna - ģimenes ārsta un arodveselības un arodslimību ārsta prakse</t>
  </si>
  <si>
    <t>Ķiris Valdis - ģimenes ārsta un narkologa prakse</t>
  </si>
  <si>
    <t>Lasmane Māra - ģimenes ārsta prakse</t>
  </si>
  <si>
    <t>Latkovska Rita -  ģimenes ārsta un kardiologa prakse</t>
  </si>
  <si>
    <t>Lelle Aira - ģimenes ārsta prakse</t>
  </si>
  <si>
    <t>Liepiņa Sandra - ģimenes ārsta prakse</t>
  </si>
  <si>
    <t>Līduma Anita - ģimenes ārsta prakse</t>
  </si>
  <si>
    <t>LĪGAS KOZLOVSKAS ĢIMENES ĀRSTA PRAKSE, Balvu pilsētas Līgas Kozlovskas individuālais uzņēmums</t>
  </si>
  <si>
    <t>Līgas Purmales ģimenes ārstes prakse, SIA</t>
  </si>
  <si>
    <t>Luguze Inta - ģimenes ārsta prakse</t>
  </si>
  <si>
    <t>Luguzis Egīls - ģimenes ārsta prakse</t>
  </si>
  <si>
    <t>Luika Marita - ģimenes ārsta prakse</t>
  </si>
  <si>
    <t>Lupkina Līga - ģimenes ārsta prakse</t>
  </si>
  <si>
    <t>Lūkina Zane - ģimenes ārsta un arodveselības un arodslimību ārsta prakse</t>
  </si>
  <si>
    <t>Lūse Inese - ģimenes ārsta prakse</t>
  </si>
  <si>
    <t>M. GRŪSLES ĀRSTA PRAKSE, SIA</t>
  </si>
  <si>
    <t>M.BINDRES DOKTORĀTS, SIA</t>
  </si>
  <si>
    <t>Mačs Marģers - ģimenes ārsta prakse</t>
  </si>
  <si>
    <t>Madonas slimnīca, Madonas novada pašvaldības SIA</t>
  </si>
  <si>
    <t>MADONAS TRAUMATOLOĢIJAS UN ORTOPĒDIJAS KLĪNIKA, Sabiedrība ar ierobežotu atbildību</t>
  </si>
  <si>
    <t>Maijas Liepiņas ģimenes ārsta prakse, SIA</t>
  </si>
  <si>
    <t>Mazsalacas slimnīca, Sabiedrība ar ierobežotu atbildību</t>
  </si>
  <si>
    <t>Meinerte Gundega - ģimenes ārsta prakse</t>
  </si>
  <si>
    <t>Mezīte Baiba - ģimenes ārsta un arodveselības un arodslimību ārsta prakse</t>
  </si>
  <si>
    <t>Muraškina Ruta - ģimenes ārsta prakse</t>
  </si>
  <si>
    <t>Mūrniece Dace - ģimenes ārsta prakse</t>
  </si>
  <si>
    <t>NADEŽDAS OŠČENKOVAS ĢIMENES ĀRSTES PRAKSE, Limbažu rajona Oščenkovas individuālais uzņēmums</t>
  </si>
  <si>
    <t>Nātra Inga - ģimenes ārsta prakse</t>
  </si>
  <si>
    <t>Nātra Māris - ģimenes ārsta prakse</t>
  </si>
  <si>
    <t>Noriņa Dace - ģimenes ārsta un arodveselības un arodslimību ārsta prakse</t>
  </si>
  <si>
    <t>ŅINAS GAILĪTES ĢIMENES ĀRSTA PRAKSE, SIA</t>
  </si>
  <si>
    <t>Olte Iveta - ģimenes ārsta prakse</t>
  </si>
  <si>
    <t>Ozoliņš Zigurds - ģimenes ārsta prakse</t>
  </si>
  <si>
    <t>Paidere-Trubņika Dace - ģimenes ārsta prakse</t>
  </si>
  <si>
    <t>Pauniņš Aivars - ģimenes ārsta prakse</t>
  </si>
  <si>
    <t>Pelša Inese - ģimenes ārsta prakse</t>
  </si>
  <si>
    <t>Plūme Anda - ģimenes ārsta un ginekologa, dzemdību speciālista prakse</t>
  </si>
  <si>
    <t>Poikāne Guna - ģimenes ārsta prakse</t>
  </si>
  <si>
    <t>Prindule Arita - ģimenes ārsta prakse</t>
  </si>
  <si>
    <t>Prindule Ilona - ģimenes ārsta prakse</t>
  </si>
  <si>
    <t>Prindulis Jānis - ģimenes ārsta prakse</t>
  </si>
  <si>
    <t>Pujate Rasma - ģimenes ārsta prakse</t>
  </si>
  <si>
    <t>Putriņa Līga -ģimenes ārsta un pediatra prakse</t>
  </si>
  <si>
    <t>Rogoza Natālija - ģimenes ārsta prakse</t>
  </si>
  <si>
    <t>Rudzāta ārsta prakse, SIA</t>
  </si>
  <si>
    <t>Rūtas Vanagas ārsta prakse, SIA</t>
  </si>
  <si>
    <t>Saleniece Sarmīte - ģimenes ārsta prakse</t>
  </si>
  <si>
    <t>Sanare PR, Sabiedrība ar ierobežotu atbildību</t>
  </si>
  <si>
    <t>Semjonova Svetlana - ģimenes ārsta prakse</t>
  </si>
  <si>
    <t>Silauniece Modrīte - ģimenes ārsta prakse</t>
  </si>
  <si>
    <t>Skuja Lija - ģimenes ārsta prakse</t>
  </si>
  <si>
    <t>Skujiņa Inese - ģimenes ārsta prakse</t>
  </si>
  <si>
    <t>Skultes doktorāts, SIA</t>
  </si>
  <si>
    <t>Slukina Tatjana - ģimenes ārsta prakse</t>
  </si>
  <si>
    <t>Smeķe Aija - ģimenes ārsta prakse</t>
  </si>
  <si>
    <t>Spridzāns Andris - ģimenes ārsta prakse</t>
  </si>
  <si>
    <t>Stabingis Jānis - ģimenes ārsta prakse</t>
  </si>
  <si>
    <t>Stalaža Lilita - ģimenes ārsta prakse</t>
  </si>
  <si>
    <t>STĀMERIENAS DOKTORĀTS, Gulbenes rajona Stāmerienas pagasta J.Seļicka ārstu prakses individuālais uzņēmums</t>
  </si>
  <si>
    <t>Stramkale Anita - ģimenes ārsta prakse</t>
  </si>
  <si>
    <t>Strautiņa Inese - ģimenes ārsta prakse</t>
  </si>
  <si>
    <t>Strautiņš Andrejs - ģimenes ārsta prakse</t>
  </si>
  <si>
    <t>Stubailova Aļina - ģimenes ārsta prakse</t>
  </si>
  <si>
    <t>Šakare Anna - ģimenes ārsta prakse</t>
  </si>
  <si>
    <t>Šķirmante Elita - ģimenes ārsta prakse</t>
  </si>
  <si>
    <t>Šļakota Aija - ģimenes ārsta prakse</t>
  </si>
  <si>
    <t>Šnikvalde Anita -  ģimenes ārsta un pediatra prakse</t>
  </si>
  <si>
    <t>Trikātas doktorāts, SIA</t>
  </si>
  <si>
    <t>Tuča Ilona - ģimenes ārsta un pediatra prakse</t>
  </si>
  <si>
    <t>Uzbeka Ilona - ģimenes ārsta un ārsta pneimonologa prakse</t>
  </si>
  <si>
    <t>Vancāns Jānis - ģimenes ārsta prakse</t>
  </si>
  <si>
    <t>Vasiļevskis Uldis - ģimenes ārsta prakse</t>
  </si>
  <si>
    <t>VECPIEBALGAS DOKTORĀTS, SIA</t>
  </si>
  <si>
    <t>VIDRIŽU DOKTORĀTS, SIA</t>
  </si>
  <si>
    <t>VIVENDA, Sabiedrība ar ierobežotu atbildību</t>
  </si>
  <si>
    <t>VIZMAS OLTES ģimenes ārsta prakse, SIA</t>
  </si>
  <si>
    <t>Vīķele Rasma - ģimenes ārsta prakse</t>
  </si>
  <si>
    <t>Zariņa Zaiga - ģimenes ārsta un arodveselības un arodslimību ārsta prakse</t>
  </si>
  <si>
    <t>Zondaka Natālija - ārsta internista prakse</t>
  </si>
  <si>
    <t>Zuša Ilga - ģimenes ārsta prakse</t>
  </si>
  <si>
    <t>Zušmane Evita - ģimenes ārsta prakse</t>
  </si>
  <si>
    <t>Zvēra Valentīna - ģimenes ārsta prakse</t>
  </si>
  <si>
    <t>Žīgure Ira - ģimenes ārsta un pediatra prakse</t>
  </si>
  <si>
    <t>Žīgurs Jānis - ģimenes ārsta un arodveselības un arodslimību ārsta prakse</t>
  </si>
  <si>
    <t>Vilcāne Anna - ģimenes ārsta prakse</t>
  </si>
  <si>
    <t>Baibas Koševares ģimenes ārsta prakse, SIA</t>
  </si>
  <si>
    <t>Balvu un Gulbenes slimnīcu apvienība, Sabiedrība ar ierobežotu atbildību</t>
  </si>
  <si>
    <t>L. ZIEMELES DOKTORĀTS, SIA</t>
  </si>
  <si>
    <t>Inese Gabrāne</t>
  </si>
  <si>
    <t>Apes ārsta prakse, Sabiedrība ar ierobežotu atbildību</t>
  </si>
  <si>
    <t>NVD Vidzemes nodaļa</t>
  </si>
  <si>
    <t>Rudīte Berga</t>
  </si>
  <si>
    <t>Inese Rāviņa</t>
  </si>
  <si>
    <t>Dace Vorslava</t>
  </si>
  <si>
    <t>Aivars Pauniņš</t>
  </si>
  <si>
    <t>Ņina Gailīte</t>
  </si>
  <si>
    <t>Inta Auziņa</t>
  </si>
  <si>
    <t>Kauce Ruta - ģimenes ārsta prakse</t>
  </si>
  <si>
    <t>Ruta Kauce</t>
  </si>
  <si>
    <t>Lija Skuja</t>
  </si>
  <si>
    <t>Dace Krustiņa</t>
  </si>
  <si>
    <t>Māra Lasmane</t>
  </si>
  <si>
    <t>Jolanta Kravale</t>
  </si>
  <si>
    <t>Inga Bērziņa</t>
  </si>
  <si>
    <t>Inga Grunte</t>
  </si>
  <si>
    <t>Beāte Saleniece</t>
  </si>
  <si>
    <t>Anna Vilcāne</t>
  </si>
  <si>
    <t>Anita Muižniece</t>
  </si>
  <si>
    <t>Anita Šnikvalde</t>
  </si>
  <si>
    <t>Baiba Koševare</t>
  </si>
  <si>
    <t>Arita Prindule</t>
  </si>
  <si>
    <t>Lidija Jukse</t>
  </si>
  <si>
    <t>Jānis Žīgurs</t>
  </si>
  <si>
    <t>Rūta Vanaga</t>
  </si>
  <si>
    <t>Jānis Stabingis</t>
  </si>
  <si>
    <t>Alvis Ādamsons</t>
  </si>
  <si>
    <t>Daina Ozola</t>
  </si>
  <si>
    <t>Zita Prazņicāne</t>
  </si>
  <si>
    <t>Jurijs Celenbergs</t>
  </si>
  <si>
    <t>Līga Kozlovska</t>
  </si>
  <si>
    <t>Modrīte Silauniece</t>
  </si>
  <si>
    <t>Ilga Zuša</t>
  </si>
  <si>
    <t>Svetlana Semjonova</t>
  </si>
  <si>
    <t>Ārija Baranovska</t>
  </si>
  <si>
    <t>Rasma Vīķele</t>
  </si>
  <si>
    <t>Jānis Vancāns</t>
  </si>
  <si>
    <t>Tatjana Slukina</t>
  </si>
  <si>
    <t>Natālija Zondaka</t>
  </si>
  <si>
    <t>Līga Lupkina</t>
  </si>
  <si>
    <t>Dace Ivanova</t>
  </si>
  <si>
    <t>Ruta Muraškina</t>
  </si>
  <si>
    <t>Andris Spridzāns</t>
  </si>
  <si>
    <t>Aija Šļakota</t>
  </si>
  <si>
    <t>Aļina Stubailova</t>
  </si>
  <si>
    <t>Pilāne Māra -ģimenes ārsta prakse</t>
  </si>
  <si>
    <t>Māra Pilāne</t>
  </si>
  <si>
    <t>Dace Paidere-Trubņika</t>
  </si>
  <si>
    <t>Anita Berga</t>
  </si>
  <si>
    <t>Gunta Kaugare</t>
  </si>
  <si>
    <t>Dzintra Gailīte</t>
  </si>
  <si>
    <t>Maija Liepiņa</t>
  </si>
  <si>
    <t>Natālija Rogoza</t>
  </si>
  <si>
    <t>Ira Žīgure</t>
  </si>
  <si>
    <t>Inese Pelša</t>
  </si>
  <si>
    <t>Vizma Olte</t>
  </si>
  <si>
    <t>Iveta Olte</t>
  </si>
  <si>
    <t>Valentīna Ivanova</t>
  </si>
  <si>
    <t>Inese Gārša</t>
  </si>
  <si>
    <t>Anita Stramkale</t>
  </si>
  <si>
    <t>Dina Puharte-Zicmane</t>
  </si>
  <si>
    <t>Uldis Vasiļevskis</t>
  </si>
  <si>
    <t>Olita Elmere</t>
  </si>
  <si>
    <t>Marģers Mačs</t>
  </si>
  <si>
    <t>Ilona Prindule</t>
  </si>
  <si>
    <t>Jānis Prindulis</t>
  </si>
  <si>
    <t>Aija Smeķe</t>
  </si>
  <si>
    <t>Jānis Briģis</t>
  </si>
  <si>
    <t>Gundega Meinerte</t>
  </si>
  <si>
    <t>Anita Viškinte</t>
  </si>
  <si>
    <t>Irita Grīnberga</t>
  </si>
  <si>
    <t>Zaiga Zariņa</t>
  </si>
  <si>
    <t>Sanita Jansone</t>
  </si>
  <si>
    <t>Līga Purmale</t>
  </si>
  <si>
    <t>Ilona Radziņa</t>
  </si>
  <si>
    <t>Dace Jansone</t>
  </si>
  <si>
    <t>Baiba Mezīte</t>
  </si>
  <si>
    <t>Jānis Seļickis</t>
  </si>
  <si>
    <t>Marita Luika</t>
  </si>
  <si>
    <t>Egīls Luguzis</t>
  </si>
  <si>
    <t>Ieva Grīnšteine</t>
  </si>
  <si>
    <t>Sandra Miķelsone</t>
  </si>
  <si>
    <t>Inta Luguze</t>
  </si>
  <si>
    <t>Dace Mūrniece</t>
  </si>
  <si>
    <t>Līga Vebruāle</t>
  </si>
  <si>
    <t>Inga Dzenīte</t>
  </si>
  <si>
    <t>Linda Ūdre</t>
  </si>
  <si>
    <t>Inta Krēsliņa</t>
  </si>
  <si>
    <t>Andrejs Strautiņš</t>
  </si>
  <si>
    <t>Ilgarts Āboltiņš</t>
  </si>
  <si>
    <t>Gunta Ozola</t>
  </si>
  <si>
    <t>Inese Strautiņa</t>
  </si>
  <si>
    <t>Anita Bērziņa</t>
  </si>
  <si>
    <t>Inese Jakubaite</t>
  </si>
  <si>
    <t>Viktorija Drāzniece</t>
  </si>
  <si>
    <t>Egita Krauze</t>
  </si>
  <si>
    <t>Aira Lelle</t>
  </si>
  <si>
    <t>Dace Noriņa</t>
  </si>
  <si>
    <t>Edīte Vītola</t>
  </si>
  <si>
    <t>Reinis Siliņš</t>
  </si>
  <si>
    <t>Elita Šķirmante</t>
  </si>
  <si>
    <t>Gunta Kundrāte</t>
  </si>
  <si>
    <t>Zigurds Ozoliņš</t>
  </si>
  <si>
    <t>Salacgrīvas novada ģimenes ārstes Ilonas Balodes doktorāts</t>
  </si>
  <si>
    <t>Ilona Balode</t>
  </si>
  <si>
    <t>SARMAS LĪSMANES ĢIMENES ĀRSTES PRAKSE, Limbažu rajona Sarmas Līsmanes individuālais uzņēmums</t>
  </si>
  <si>
    <t>Sarma Līsmane</t>
  </si>
  <si>
    <t>Nadežda Oščenkova</t>
  </si>
  <si>
    <t>Anita Līduma</t>
  </si>
  <si>
    <t>Marita Kreituse</t>
  </si>
  <si>
    <t>Reinis Rudzāts</t>
  </si>
  <si>
    <t>Valentīna Zvēra</t>
  </si>
  <si>
    <t>Anita Klūga</t>
  </si>
  <si>
    <t>Ilona Tuča</t>
  </si>
  <si>
    <t>Alda Veipa</t>
  </si>
  <si>
    <t>Inita Galeja</t>
  </si>
  <si>
    <t>Ilga Kreicuma</t>
  </si>
  <si>
    <t>Lilita Stalaža</t>
  </si>
  <si>
    <t>Daina Sokolova</t>
  </si>
  <si>
    <t>Anna Višņova</t>
  </si>
  <si>
    <t>Dace Kreicberga</t>
  </si>
  <si>
    <t>Rasma Pujate</t>
  </si>
  <si>
    <t>Inga Bogdanova</t>
  </si>
  <si>
    <t>Rita Pomere</t>
  </si>
  <si>
    <t>Inese Lūse</t>
  </si>
  <si>
    <t>Velta Igaune</t>
  </si>
  <si>
    <t>Zenta Stradiņa</t>
  </si>
  <si>
    <t>Rita Latkovska</t>
  </si>
  <si>
    <t>Sandra Gritāne</t>
  </si>
  <si>
    <t>Nelija Dokāne</t>
  </si>
  <si>
    <t>Līga Budze</t>
  </si>
  <si>
    <t>Aija Kallinga</t>
  </si>
  <si>
    <t>Aina Braķe</t>
  </si>
  <si>
    <t>Alda Kārkliņa</t>
  </si>
  <si>
    <t>Līga Putriņa</t>
  </si>
  <si>
    <t>Valdis Ķiris</t>
  </si>
  <si>
    <t>Ilona Uzbeka</t>
  </si>
  <si>
    <t>Marianna Ķire</t>
  </si>
  <si>
    <t>Inga Nātra</t>
  </si>
  <si>
    <t>Ritma Kļaviņa</t>
  </si>
  <si>
    <t>Māris Nātra</t>
  </si>
  <si>
    <t>Ezeriņa Lilita - ģimenes ārsta prakse</t>
  </si>
  <si>
    <t>Lilita Ezeriņa</t>
  </si>
  <si>
    <t>Evita Zušmane</t>
  </si>
  <si>
    <t>Zane Lūkina</t>
  </si>
  <si>
    <t>Maija Kļaviņa</t>
  </si>
  <si>
    <t>Līga Ziemele</t>
  </si>
  <si>
    <t>Maruta Bindre</t>
  </si>
  <si>
    <t>Dita Pīlāte</t>
  </si>
  <si>
    <t>Anna Mironovska</t>
  </si>
  <si>
    <t>Ilze Kuzma</t>
  </si>
  <si>
    <t>Maija Daine</t>
  </si>
  <si>
    <t>Rita Medne</t>
  </si>
  <si>
    <t>Edgars Grandāns</t>
  </si>
  <si>
    <t>Anda Plūme</t>
  </si>
  <si>
    <t>Juris Tralmaks</t>
  </si>
  <si>
    <t>Marika Grūsle</t>
  </si>
  <si>
    <t>Inguna Ločmele</t>
  </si>
  <si>
    <t>Baiba Kalniņa</t>
  </si>
  <si>
    <t>Inese Veršelo</t>
  </si>
  <si>
    <t>Sarmīte Saleniece</t>
  </si>
  <si>
    <t>Guna Poikāne</t>
  </si>
  <si>
    <t>Gunta Asafreja</t>
  </si>
  <si>
    <t>Anna Šakare</t>
  </si>
  <si>
    <t>Juris Jakovins</t>
  </si>
  <si>
    <t>Inese Skujiņa</t>
  </si>
  <si>
    <t>2020. gada janvāris - septembris</t>
  </si>
  <si>
    <t xml:space="preserve"> Finanšu līdzekļu izlietojums 2020. gada janvāris - septembris,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</si>
</sst>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3" borderId="0" xfId="0" applyFont="1" applyFill="1"/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3" borderId="0" xfId="0" applyFont="1" applyFill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65"/>
  <sheetViews>
    <sheetView showGridLines="0" tabSelected="1" zoomScale="82" zoomScaleNormal="82" zoomScaleSheetLayoutView="100" workbookViewId="0">
      <pane ySplit="3" topLeftCell="A10" activePane="bottomLeft" state="frozen"/>
      <selection pane="bottomLeft" activeCell="B35" sqref="B35"/>
    </sheetView>
  </sheetViews>
  <sheetFormatPr defaultColWidth="9.140625" defaultRowHeight="15.75" x14ac:dyDescent="0.25"/>
  <cols>
    <col min="1" max="1" width="18" style="1" customWidth="1"/>
    <col min="2" max="2" width="16.7109375" style="3" customWidth="1"/>
    <col min="3" max="3" width="26.7109375" style="1" customWidth="1"/>
    <col min="4" max="4" width="13.28515625" style="3" customWidth="1"/>
    <col min="5" max="5" width="50.140625" style="1" customWidth="1"/>
    <col min="6" max="6" width="26" style="2" customWidth="1"/>
    <col min="7" max="16384" width="9.140625" style="2"/>
  </cols>
  <sheetData>
    <row r="1" spans="1:6" ht="47.25" customHeight="1" x14ac:dyDescent="0.25">
      <c r="A1" s="16"/>
      <c r="B1" s="29" t="s">
        <v>0</v>
      </c>
      <c r="C1" s="29"/>
      <c r="D1" s="29"/>
      <c r="E1" s="29"/>
      <c r="F1" s="17"/>
    </row>
    <row r="2" spans="1:6" x14ac:dyDescent="0.25">
      <c r="A2" s="18"/>
      <c r="B2" s="30" t="s">
        <v>323</v>
      </c>
      <c r="C2" s="30"/>
      <c r="D2" s="30"/>
      <c r="E2" s="30"/>
      <c r="F2" s="17"/>
    </row>
    <row r="3" spans="1:6" ht="68.25" customHeight="1" x14ac:dyDescent="0.25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0" t="s">
        <v>324</v>
      </c>
    </row>
    <row r="4" spans="1:6" s="5" customFormat="1" ht="28.5" customHeight="1" x14ac:dyDescent="0.25">
      <c r="A4" s="21"/>
      <c r="B4" s="21"/>
      <c r="C4" s="21"/>
      <c r="D4" s="21"/>
      <c r="E4" s="21"/>
      <c r="F4" s="22">
        <f>SUM(F5:F165)</f>
        <v>2069241.5999999999</v>
      </c>
    </row>
    <row r="5" spans="1:6" x14ac:dyDescent="0.25">
      <c r="A5" s="7" t="s">
        <v>158</v>
      </c>
      <c r="B5" s="8">
        <v>10100001711</v>
      </c>
      <c r="C5" s="7" t="s">
        <v>229</v>
      </c>
      <c r="D5" s="8">
        <v>427700003</v>
      </c>
      <c r="E5" s="7" t="s">
        <v>53</v>
      </c>
      <c r="F5" s="23">
        <v>8913.2199999999993</v>
      </c>
    </row>
    <row r="6" spans="1:6" x14ac:dyDescent="0.25">
      <c r="A6" s="7" t="s">
        <v>158</v>
      </c>
      <c r="B6" s="8">
        <v>10120042133</v>
      </c>
      <c r="C6" s="7" t="s">
        <v>266</v>
      </c>
      <c r="D6" s="8">
        <v>661400017</v>
      </c>
      <c r="E6" s="7" t="s">
        <v>8</v>
      </c>
      <c r="F6" s="23">
        <v>13958.750000000002</v>
      </c>
    </row>
    <row r="7" spans="1:6" x14ac:dyDescent="0.25">
      <c r="A7" s="7" t="s">
        <v>158</v>
      </c>
      <c r="B7" s="8">
        <v>10130004325</v>
      </c>
      <c r="C7" s="7" t="s">
        <v>292</v>
      </c>
      <c r="D7" s="8">
        <v>940200011</v>
      </c>
      <c r="E7" s="7" t="s">
        <v>69</v>
      </c>
      <c r="F7" s="23">
        <v>8328.0199999999986</v>
      </c>
    </row>
    <row r="8" spans="1:6" x14ac:dyDescent="0.25">
      <c r="A8" s="7" t="s">
        <v>158</v>
      </c>
      <c r="B8" s="8">
        <v>10160002841</v>
      </c>
      <c r="C8" s="7" t="s">
        <v>302</v>
      </c>
      <c r="D8" s="8">
        <v>941600014</v>
      </c>
      <c r="E8" s="7" t="s">
        <v>58</v>
      </c>
      <c r="F8" s="23">
        <v>9289.5699999999979</v>
      </c>
    </row>
    <row r="9" spans="1:6" x14ac:dyDescent="0.25">
      <c r="A9" s="7" t="s">
        <v>158</v>
      </c>
      <c r="B9" s="8">
        <v>10250005536</v>
      </c>
      <c r="C9" s="7" t="s">
        <v>238</v>
      </c>
      <c r="D9" s="8">
        <v>500200038</v>
      </c>
      <c r="E9" s="9" t="s">
        <v>73</v>
      </c>
      <c r="F9" s="23">
        <f>11787.53+2900.99</f>
        <v>14688.52</v>
      </c>
    </row>
    <row r="10" spans="1:6" x14ac:dyDescent="0.25">
      <c r="A10" s="7" t="s">
        <v>158</v>
      </c>
      <c r="B10" s="8">
        <v>10250006343</v>
      </c>
      <c r="C10" s="7" t="s">
        <v>311</v>
      </c>
      <c r="D10" s="8">
        <v>961000004</v>
      </c>
      <c r="E10" s="7" t="s">
        <v>104</v>
      </c>
      <c r="F10" s="23">
        <v>12734.2</v>
      </c>
    </row>
    <row r="11" spans="1:6" x14ac:dyDescent="0.25">
      <c r="A11" s="7" t="s">
        <v>158</v>
      </c>
      <c r="B11" s="8">
        <v>10260002470</v>
      </c>
      <c r="C11" s="7" t="s">
        <v>198</v>
      </c>
      <c r="D11" s="8">
        <v>381600002</v>
      </c>
      <c r="E11" s="7" t="s">
        <v>92</v>
      </c>
      <c r="F11" s="23">
        <v>12211.470000000003</v>
      </c>
    </row>
    <row r="12" spans="1:6" x14ac:dyDescent="0.25">
      <c r="A12" s="7" t="s">
        <v>158</v>
      </c>
      <c r="B12" s="8">
        <v>10300004728</v>
      </c>
      <c r="C12" s="7" t="s">
        <v>217</v>
      </c>
      <c r="D12" s="8">
        <v>421200002</v>
      </c>
      <c r="E12" s="7" t="s">
        <v>30</v>
      </c>
      <c r="F12" s="23">
        <v>45019.63</v>
      </c>
    </row>
    <row r="13" spans="1:6" x14ac:dyDescent="0.25">
      <c r="A13" s="7" t="s">
        <v>158</v>
      </c>
      <c r="B13" s="8">
        <v>10350008394</v>
      </c>
      <c r="C13" s="7" t="s">
        <v>215</v>
      </c>
      <c r="D13" s="8">
        <v>420200064</v>
      </c>
      <c r="E13" s="9" t="s">
        <v>38</v>
      </c>
      <c r="F13" s="23">
        <v>8816.5899999999983</v>
      </c>
    </row>
    <row r="14" spans="1:6" x14ac:dyDescent="0.25">
      <c r="A14" s="7" t="s">
        <v>158</v>
      </c>
      <c r="B14" s="8">
        <v>10400006181</v>
      </c>
      <c r="C14" s="7" t="s">
        <v>275</v>
      </c>
      <c r="D14" s="8">
        <v>700200041</v>
      </c>
      <c r="E14" s="7" t="s">
        <v>86</v>
      </c>
      <c r="F14" s="23">
        <v>21123.919999999998</v>
      </c>
    </row>
    <row r="15" spans="1:6" x14ac:dyDescent="0.25">
      <c r="A15" s="7" t="s">
        <v>158</v>
      </c>
      <c r="B15" s="8">
        <v>10440001208</v>
      </c>
      <c r="C15" s="7" t="s">
        <v>245</v>
      </c>
      <c r="D15" s="8">
        <v>660200015</v>
      </c>
      <c r="E15" s="7" t="s">
        <v>129</v>
      </c>
      <c r="F15" s="23">
        <v>6417.9999999999991</v>
      </c>
    </row>
    <row r="16" spans="1:6" x14ac:dyDescent="0.25">
      <c r="A16" s="7" t="s">
        <v>158</v>
      </c>
      <c r="B16" s="8">
        <v>10500008488</v>
      </c>
      <c r="C16" s="7" t="s">
        <v>208</v>
      </c>
      <c r="D16" s="8">
        <v>420200010</v>
      </c>
      <c r="E16" s="7" t="s">
        <v>88</v>
      </c>
      <c r="F16" s="23">
        <v>44741.82</v>
      </c>
    </row>
    <row r="17" spans="1:6" x14ac:dyDescent="0.25">
      <c r="A17" s="7" t="s">
        <v>158</v>
      </c>
      <c r="B17" s="8">
        <v>10510001022</v>
      </c>
      <c r="C17" s="7" t="s">
        <v>314</v>
      </c>
      <c r="D17" s="8">
        <v>961600008</v>
      </c>
      <c r="E17" s="7" t="s">
        <v>45</v>
      </c>
      <c r="F17" s="23">
        <v>13506.019999999997</v>
      </c>
    </row>
    <row r="18" spans="1:6" s="6" customFormat="1" x14ac:dyDescent="0.25">
      <c r="A18" s="10" t="s">
        <v>158</v>
      </c>
      <c r="B18" s="11">
        <v>10550003244</v>
      </c>
      <c r="C18" s="10" t="s">
        <v>161</v>
      </c>
      <c r="D18" s="11">
        <v>250000024</v>
      </c>
      <c r="E18" s="10" t="s">
        <v>29</v>
      </c>
      <c r="F18" s="24">
        <v>15754.159999999998</v>
      </c>
    </row>
    <row r="19" spans="1:6" x14ac:dyDescent="0.25">
      <c r="A19" s="7" t="s">
        <v>158</v>
      </c>
      <c r="B19" s="8">
        <v>10550006583</v>
      </c>
      <c r="C19" s="7" t="s">
        <v>263</v>
      </c>
      <c r="D19" s="8">
        <v>661400005</v>
      </c>
      <c r="E19" s="7" t="s">
        <v>262</v>
      </c>
      <c r="F19" s="23">
        <f>2879.57+6406.79</f>
        <v>9286.36</v>
      </c>
    </row>
    <row r="20" spans="1:6" x14ac:dyDescent="0.25">
      <c r="A20" s="7" t="s">
        <v>158</v>
      </c>
      <c r="B20" s="8">
        <v>10570000901</v>
      </c>
      <c r="C20" s="7" t="s">
        <v>169</v>
      </c>
      <c r="D20" s="8">
        <v>250000084</v>
      </c>
      <c r="E20" s="7" t="s">
        <v>70</v>
      </c>
      <c r="F20" s="23">
        <v>16893.610000000004</v>
      </c>
    </row>
    <row r="21" spans="1:6" x14ac:dyDescent="0.25">
      <c r="A21" s="7" t="s">
        <v>158</v>
      </c>
      <c r="B21" s="8">
        <v>10640007098</v>
      </c>
      <c r="C21" s="7" t="s">
        <v>294</v>
      </c>
      <c r="D21" s="8">
        <v>940200013</v>
      </c>
      <c r="E21" s="7" t="s">
        <v>68</v>
      </c>
      <c r="F21" s="23">
        <v>11688.779999999995</v>
      </c>
    </row>
    <row r="22" spans="1:6" x14ac:dyDescent="0.25">
      <c r="A22" s="7" t="s">
        <v>158</v>
      </c>
      <c r="B22" s="8">
        <v>10800002477</v>
      </c>
      <c r="C22" s="7" t="s">
        <v>293</v>
      </c>
      <c r="D22" s="8">
        <v>940200012</v>
      </c>
      <c r="E22" s="7" t="s">
        <v>137</v>
      </c>
      <c r="F22" s="23">
        <v>5176.0200000000004</v>
      </c>
    </row>
    <row r="23" spans="1:6" x14ac:dyDescent="0.25">
      <c r="A23" s="10" t="s">
        <v>158</v>
      </c>
      <c r="B23" s="11">
        <v>11490002300</v>
      </c>
      <c r="C23" s="10" t="s">
        <v>304</v>
      </c>
      <c r="D23" s="11">
        <v>941600018</v>
      </c>
      <c r="E23" s="10" t="s">
        <v>84</v>
      </c>
      <c r="F23" s="23">
        <v>11899.98</v>
      </c>
    </row>
    <row r="24" spans="1:6" x14ac:dyDescent="0.25">
      <c r="A24" s="7" t="s">
        <v>158</v>
      </c>
      <c r="B24" s="8">
        <v>11640000907</v>
      </c>
      <c r="C24" s="7" t="s">
        <v>197</v>
      </c>
      <c r="D24" s="8">
        <v>380200021</v>
      </c>
      <c r="E24" s="7" t="s">
        <v>49</v>
      </c>
      <c r="F24" s="23">
        <v>15296.349999999999</v>
      </c>
    </row>
    <row r="25" spans="1:6" x14ac:dyDescent="0.25">
      <c r="A25" s="7" t="s">
        <v>158</v>
      </c>
      <c r="B25" s="8">
        <v>12240007412</v>
      </c>
      <c r="C25" s="7" t="s">
        <v>257</v>
      </c>
      <c r="D25" s="8">
        <v>661000004</v>
      </c>
      <c r="E25" s="9" t="s">
        <v>132</v>
      </c>
      <c r="F25" s="23">
        <v>11137.15</v>
      </c>
    </row>
    <row r="26" spans="1:6" x14ac:dyDescent="0.25">
      <c r="A26" s="7" t="s">
        <v>158</v>
      </c>
      <c r="B26" s="8">
        <v>12440011122</v>
      </c>
      <c r="C26" s="7" t="s">
        <v>176</v>
      </c>
      <c r="D26" s="8">
        <v>360200010</v>
      </c>
      <c r="E26" s="7" t="s">
        <v>134</v>
      </c>
      <c r="F26" s="23">
        <v>9862.7500000000018</v>
      </c>
    </row>
    <row r="27" spans="1:6" x14ac:dyDescent="0.25">
      <c r="A27" s="7" t="s">
        <v>158</v>
      </c>
      <c r="B27" s="8">
        <v>13100008302</v>
      </c>
      <c r="C27" s="7" t="s">
        <v>178</v>
      </c>
      <c r="D27" s="8">
        <v>360200012</v>
      </c>
      <c r="E27" s="7" t="s">
        <v>106</v>
      </c>
      <c r="F27" s="23">
        <v>10947.36</v>
      </c>
    </row>
    <row r="28" spans="1:6" x14ac:dyDescent="0.25">
      <c r="A28" s="7" t="s">
        <v>158</v>
      </c>
      <c r="B28" s="8">
        <v>13290008944</v>
      </c>
      <c r="C28" s="7" t="s">
        <v>159</v>
      </c>
      <c r="D28" s="8">
        <v>250000017</v>
      </c>
      <c r="E28" s="7" t="s">
        <v>18</v>
      </c>
      <c r="F28" s="23">
        <v>7042.2699999999995</v>
      </c>
    </row>
    <row r="29" spans="1:6" x14ac:dyDescent="0.25">
      <c r="A29" s="7" t="s">
        <v>158</v>
      </c>
      <c r="B29" s="8">
        <v>14840003292</v>
      </c>
      <c r="C29" s="7" t="s">
        <v>211</v>
      </c>
      <c r="D29" s="8">
        <v>420200014</v>
      </c>
      <c r="E29" s="7" t="s">
        <v>103</v>
      </c>
      <c r="F29" s="23">
        <v>14436.909999999996</v>
      </c>
    </row>
    <row r="30" spans="1:6" x14ac:dyDescent="0.25">
      <c r="A30" s="7" t="s">
        <v>158</v>
      </c>
      <c r="B30" s="8">
        <v>15280009282</v>
      </c>
      <c r="C30" s="7" t="s">
        <v>247</v>
      </c>
      <c r="D30" s="8">
        <v>660200017</v>
      </c>
      <c r="E30" s="7" t="s">
        <v>36</v>
      </c>
      <c r="F30" s="23">
        <v>29363.53</v>
      </c>
    </row>
    <row r="31" spans="1:6" x14ac:dyDescent="0.25">
      <c r="A31" s="10" t="s">
        <v>158</v>
      </c>
      <c r="B31" s="11">
        <v>15680051435</v>
      </c>
      <c r="C31" s="10" t="s">
        <v>173</v>
      </c>
      <c r="D31" s="11">
        <v>250000171</v>
      </c>
      <c r="E31" s="10" t="s">
        <v>16</v>
      </c>
      <c r="F31" s="23">
        <v>11990.499999999998</v>
      </c>
    </row>
    <row r="32" spans="1:6" s="4" customFormat="1" x14ac:dyDescent="0.25">
      <c r="A32" s="12" t="s">
        <v>158</v>
      </c>
      <c r="B32" s="13">
        <v>16510002779</v>
      </c>
      <c r="C32" s="12" t="s">
        <v>285</v>
      </c>
      <c r="D32" s="13">
        <v>701800004</v>
      </c>
      <c r="E32" s="12" t="s">
        <v>39</v>
      </c>
      <c r="F32" s="25">
        <v>11473.500000000002</v>
      </c>
    </row>
    <row r="33" spans="1:6" x14ac:dyDescent="0.25">
      <c r="A33" s="14" t="s">
        <v>158</v>
      </c>
      <c r="B33" s="15">
        <v>17750008894</v>
      </c>
      <c r="C33" s="14" t="s">
        <v>168</v>
      </c>
      <c r="D33" s="15">
        <v>250000081</v>
      </c>
      <c r="E33" s="14" t="s">
        <v>65</v>
      </c>
      <c r="F33" s="26">
        <v>14080.870000000003</v>
      </c>
    </row>
    <row r="34" spans="1:6" x14ac:dyDescent="0.25">
      <c r="A34" s="7" t="s">
        <v>158</v>
      </c>
      <c r="B34" s="8">
        <v>18180003203</v>
      </c>
      <c r="C34" s="7" t="s">
        <v>226</v>
      </c>
      <c r="D34" s="8">
        <v>427500004</v>
      </c>
      <c r="E34" s="7" t="s">
        <v>142</v>
      </c>
      <c r="F34" s="23">
        <v>12416.849999999995</v>
      </c>
    </row>
    <row r="35" spans="1:6" x14ac:dyDescent="0.25">
      <c r="A35" s="7" t="s">
        <v>158</v>
      </c>
      <c r="B35" s="8">
        <v>18300051328</v>
      </c>
      <c r="C35" s="7" t="s">
        <v>177</v>
      </c>
      <c r="D35" s="8">
        <v>360200010</v>
      </c>
      <c r="E35" s="7" t="s">
        <v>134</v>
      </c>
      <c r="F35" s="23">
        <v>19.260000000000002</v>
      </c>
    </row>
    <row r="36" spans="1:6" x14ac:dyDescent="0.25">
      <c r="A36" s="7" t="s">
        <v>158</v>
      </c>
      <c r="B36" s="8">
        <v>18300051328</v>
      </c>
      <c r="C36" s="7" t="s">
        <v>177</v>
      </c>
      <c r="D36" s="8">
        <v>360200065</v>
      </c>
      <c r="E36" s="7" t="s">
        <v>153</v>
      </c>
      <c r="F36" s="23">
        <v>4088.4600000000005</v>
      </c>
    </row>
    <row r="37" spans="1:6" x14ac:dyDescent="0.25">
      <c r="A37" s="7" t="s">
        <v>158</v>
      </c>
      <c r="B37" s="8">
        <v>18380002715</v>
      </c>
      <c r="C37" s="7" t="s">
        <v>308</v>
      </c>
      <c r="D37" s="8">
        <v>961000003</v>
      </c>
      <c r="E37" s="7" t="s">
        <v>89</v>
      </c>
      <c r="F37" s="23">
        <v>6282.23</v>
      </c>
    </row>
    <row r="38" spans="1:6" x14ac:dyDescent="0.25">
      <c r="A38" s="7" t="s">
        <v>158</v>
      </c>
      <c r="B38" s="8">
        <v>18910000272</v>
      </c>
      <c r="C38" s="7" t="s">
        <v>299</v>
      </c>
      <c r="D38" s="8">
        <v>941600002</v>
      </c>
      <c r="E38" s="7" t="s">
        <v>298</v>
      </c>
      <c r="F38" s="23">
        <v>13.63</v>
      </c>
    </row>
    <row r="39" spans="1:6" x14ac:dyDescent="0.25">
      <c r="A39" s="7" t="s">
        <v>158</v>
      </c>
      <c r="B39" s="8">
        <v>19150004804</v>
      </c>
      <c r="C39" s="7" t="s">
        <v>179</v>
      </c>
      <c r="D39" s="8">
        <v>360200014</v>
      </c>
      <c r="E39" s="9" t="s">
        <v>55</v>
      </c>
      <c r="F39" s="23">
        <v>5908.1399999999985</v>
      </c>
    </row>
    <row r="40" spans="1:6" x14ac:dyDescent="0.25">
      <c r="A40" s="7" t="s">
        <v>158</v>
      </c>
      <c r="B40" s="8">
        <v>20370000279</v>
      </c>
      <c r="C40" s="7" t="s">
        <v>220</v>
      </c>
      <c r="D40" s="8">
        <v>427300002</v>
      </c>
      <c r="E40" s="7" t="s">
        <v>85</v>
      </c>
      <c r="F40" s="23">
        <v>6676.4</v>
      </c>
    </row>
    <row r="41" spans="1:6" x14ac:dyDescent="0.25">
      <c r="A41" s="7" t="s">
        <v>158</v>
      </c>
      <c r="B41" s="8">
        <v>20690004203</v>
      </c>
      <c r="C41" s="7" t="s">
        <v>180</v>
      </c>
      <c r="D41" s="8">
        <v>360200018</v>
      </c>
      <c r="E41" s="7" t="s">
        <v>151</v>
      </c>
      <c r="F41" s="23">
        <v>18168.509999999998</v>
      </c>
    </row>
    <row r="42" spans="1:6" x14ac:dyDescent="0.25">
      <c r="A42" s="7" t="s">
        <v>158</v>
      </c>
      <c r="B42" s="8">
        <v>21180000696</v>
      </c>
      <c r="C42" s="7" t="s">
        <v>206</v>
      </c>
      <c r="D42" s="8">
        <v>420200004</v>
      </c>
      <c r="E42" s="7" t="s">
        <v>43</v>
      </c>
      <c r="F42" s="23">
        <v>15065.520000000002</v>
      </c>
    </row>
    <row r="43" spans="1:6" x14ac:dyDescent="0.25">
      <c r="A43" s="7" t="s">
        <v>158</v>
      </c>
      <c r="B43" s="8">
        <v>22780006338</v>
      </c>
      <c r="C43" s="7" t="s">
        <v>186</v>
      </c>
      <c r="D43" s="8">
        <v>360800002</v>
      </c>
      <c r="E43" s="7" t="s">
        <v>25</v>
      </c>
      <c r="F43" s="23">
        <v>15782.039999999995</v>
      </c>
    </row>
    <row r="44" spans="1:6" x14ac:dyDescent="0.25">
      <c r="A44" s="10" t="s">
        <v>158</v>
      </c>
      <c r="B44" s="11">
        <v>22850001833</v>
      </c>
      <c r="C44" s="10" t="s">
        <v>181</v>
      </c>
      <c r="D44" s="11">
        <v>360200021</v>
      </c>
      <c r="E44" s="10" t="s">
        <v>113</v>
      </c>
      <c r="F44" s="23">
        <v>11972.339999999998</v>
      </c>
    </row>
    <row r="45" spans="1:6" x14ac:dyDescent="0.25">
      <c r="A45" s="7" t="s">
        <v>158</v>
      </c>
      <c r="B45" s="8">
        <v>26340008240</v>
      </c>
      <c r="C45" s="7" t="s">
        <v>231</v>
      </c>
      <c r="D45" s="8">
        <v>429300006</v>
      </c>
      <c r="E45" s="9" t="s">
        <v>140</v>
      </c>
      <c r="F45" s="23">
        <v>31946.270000000015</v>
      </c>
    </row>
    <row r="46" spans="1:6" x14ac:dyDescent="0.25">
      <c r="A46" s="7" t="s">
        <v>158</v>
      </c>
      <c r="B46" s="8">
        <v>26570002230</v>
      </c>
      <c r="C46" s="7" t="s">
        <v>246</v>
      </c>
      <c r="D46" s="8">
        <v>660200016</v>
      </c>
      <c r="E46" s="7" t="s">
        <v>13</v>
      </c>
      <c r="F46" s="23">
        <v>12475.88</v>
      </c>
    </row>
    <row r="47" spans="1:6" x14ac:dyDescent="0.25">
      <c r="A47" s="7" t="s">
        <v>158</v>
      </c>
      <c r="B47" s="8">
        <v>28060008038</v>
      </c>
      <c r="C47" s="7" t="s">
        <v>163</v>
      </c>
      <c r="D47" s="8">
        <v>250000027</v>
      </c>
      <c r="E47" s="7" t="s">
        <v>98</v>
      </c>
      <c r="F47" s="23">
        <v>14817.08</v>
      </c>
    </row>
    <row r="48" spans="1:6" x14ac:dyDescent="0.25">
      <c r="A48" s="7" t="s">
        <v>158</v>
      </c>
      <c r="B48" s="8">
        <v>28310009213</v>
      </c>
      <c r="C48" s="7" t="s">
        <v>205</v>
      </c>
      <c r="D48" s="8">
        <v>420200003</v>
      </c>
      <c r="E48" s="7" t="s">
        <v>17</v>
      </c>
      <c r="F48" s="23">
        <v>8573.08</v>
      </c>
    </row>
    <row r="49" spans="1:6" x14ac:dyDescent="0.25">
      <c r="A49" s="7" t="s">
        <v>158</v>
      </c>
      <c r="B49" s="8">
        <v>29210005267</v>
      </c>
      <c r="C49" s="7" t="s">
        <v>193</v>
      </c>
      <c r="D49" s="8">
        <v>380200010</v>
      </c>
      <c r="E49" s="7" t="s">
        <v>138</v>
      </c>
      <c r="F49" s="23">
        <v>14686.840000000002</v>
      </c>
    </row>
    <row r="50" spans="1:6" x14ac:dyDescent="0.25">
      <c r="A50" s="7" t="s">
        <v>158</v>
      </c>
      <c r="B50" s="8">
        <v>30420000704</v>
      </c>
      <c r="C50" s="7" t="s">
        <v>270</v>
      </c>
      <c r="D50" s="8">
        <v>700200013</v>
      </c>
      <c r="E50" s="7" t="s">
        <v>136</v>
      </c>
      <c r="F50" s="23">
        <v>10650.619999999999</v>
      </c>
    </row>
    <row r="51" spans="1:6" x14ac:dyDescent="0.25">
      <c r="A51" s="7" t="s">
        <v>158</v>
      </c>
      <c r="B51" s="8">
        <v>32050002924</v>
      </c>
      <c r="C51" s="7" t="s">
        <v>185</v>
      </c>
      <c r="D51" s="8">
        <v>360800001</v>
      </c>
      <c r="E51" s="9" t="s">
        <v>157</v>
      </c>
      <c r="F51" s="23">
        <f>9549.61+7311.14</f>
        <v>16860.75</v>
      </c>
    </row>
    <row r="52" spans="1:6" x14ac:dyDescent="0.25">
      <c r="A52" s="7" t="s">
        <v>158</v>
      </c>
      <c r="B52" s="8">
        <v>32230010296</v>
      </c>
      <c r="C52" s="7" t="s">
        <v>189</v>
      </c>
      <c r="D52" s="8">
        <v>380200003</v>
      </c>
      <c r="E52" s="9" t="s">
        <v>147</v>
      </c>
      <c r="F52" s="23">
        <v>14885.37</v>
      </c>
    </row>
    <row r="53" spans="1:6" x14ac:dyDescent="0.25">
      <c r="A53" s="7" t="s">
        <v>158</v>
      </c>
      <c r="B53" s="8">
        <v>32990009788</v>
      </c>
      <c r="C53" s="7" t="s">
        <v>317</v>
      </c>
      <c r="D53" s="8">
        <v>964700002</v>
      </c>
      <c r="E53" s="7" t="s">
        <v>114</v>
      </c>
      <c r="F53" s="23">
        <v>12605.900000000001</v>
      </c>
    </row>
    <row r="54" spans="1:6" x14ac:dyDescent="0.25">
      <c r="A54" s="7" t="s">
        <v>158</v>
      </c>
      <c r="B54" s="8">
        <v>33980008154</v>
      </c>
      <c r="C54" s="7" t="s">
        <v>228</v>
      </c>
      <c r="D54" s="8">
        <v>427700001</v>
      </c>
      <c r="E54" s="7" t="s">
        <v>145</v>
      </c>
      <c r="F54" s="23">
        <v>18942.96</v>
      </c>
    </row>
    <row r="55" spans="1:6" x14ac:dyDescent="0.25">
      <c r="A55" s="7" t="s">
        <v>158</v>
      </c>
      <c r="B55" s="8">
        <v>34320002908</v>
      </c>
      <c r="C55" s="7" t="s">
        <v>276</v>
      </c>
      <c r="D55" s="8">
        <v>700200042</v>
      </c>
      <c r="E55" s="7" t="s">
        <v>11</v>
      </c>
      <c r="F55" s="23">
        <v>15381.74</v>
      </c>
    </row>
    <row r="56" spans="1:6" x14ac:dyDescent="0.25">
      <c r="A56" s="7" t="s">
        <v>158</v>
      </c>
      <c r="B56" s="8">
        <v>34470037479</v>
      </c>
      <c r="C56" s="7" t="s">
        <v>171</v>
      </c>
      <c r="D56" s="8">
        <v>250000108</v>
      </c>
      <c r="E56" s="7" t="s">
        <v>20</v>
      </c>
      <c r="F56" s="23">
        <v>13735.020000000002</v>
      </c>
    </row>
    <row r="57" spans="1:6" x14ac:dyDescent="0.25">
      <c r="A57" s="7" t="s">
        <v>158</v>
      </c>
      <c r="B57" s="8">
        <v>34920005413</v>
      </c>
      <c r="C57" s="7" t="s">
        <v>303</v>
      </c>
      <c r="D57" s="8">
        <v>941600015</v>
      </c>
      <c r="E57" s="7" t="s">
        <v>155</v>
      </c>
      <c r="F57" s="23">
        <f>8171.95+3718.41</f>
        <v>11890.36</v>
      </c>
    </row>
    <row r="58" spans="1:6" x14ac:dyDescent="0.25">
      <c r="A58" s="12" t="s">
        <v>158</v>
      </c>
      <c r="B58" s="13">
        <v>35440003269</v>
      </c>
      <c r="C58" s="10" t="s">
        <v>319</v>
      </c>
      <c r="D58" s="13">
        <v>967100005</v>
      </c>
      <c r="E58" s="12" t="s">
        <v>12</v>
      </c>
      <c r="F58" s="23">
        <v>9350.98</v>
      </c>
    </row>
    <row r="59" spans="1:6" x14ac:dyDescent="0.25">
      <c r="A59" s="7" t="s">
        <v>158</v>
      </c>
      <c r="B59" s="11">
        <v>36150012366</v>
      </c>
      <c r="C59" s="10" t="s">
        <v>242</v>
      </c>
      <c r="D59" s="11">
        <v>500200052</v>
      </c>
      <c r="E59" s="27" t="s">
        <v>154</v>
      </c>
      <c r="F59" s="23">
        <v>3872.9499999999989</v>
      </c>
    </row>
    <row r="60" spans="1:6" x14ac:dyDescent="0.25">
      <c r="A60" s="7" t="s">
        <v>158</v>
      </c>
      <c r="B60" s="8">
        <v>37050007612</v>
      </c>
      <c r="C60" s="7" t="s">
        <v>284</v>
      </c>
      <c r="D60" s="8">
        <v>701800003</v>
      </c>
      <c r="E60" s="7" t="s">
        <v>71</v>
      </c>
      <c r="F60" s="23">
        <v>24938.12</v>
      </c>
    </row>
    <row r="61" spans="1:6" x14ac:dyDescent="0.25">
      <c r="A61" s="7" t="s">
        <v>158</v>
      </c>
      <c r="B61" s="8">
        <v>37380007036</v>
      </c>
      <c r="C61" s="7" t="s">
        <v>212</v>
      </c>
      <c r="D61" s="8">
        <v>420200015</v>
      </c>
      <c r="E61" s="7" t="s">
        <v>143</v>
      </c>
      <c r="F61" s="23">
        <v>12253.619999999999</v>
      </c>
    </row>
    <row r="62" spans="1:6" x14ac:dyDescent="0.25">
      <c r="A62" s="7" t="s">
        <v>158</v>
      </c>
      <c r="B62" s="8">
        <v>38040006031</v>
      </c>
      <c r="C62" s="7" t="s">
        <v>255</v>
      </c>
      <c r="D62" s="8">
        <v>660200040</v>
      </c>
      <c r="E62" s="7" t="s">
        <v>141</v>
      </c>
      <c r="F62" s="23">
        <v>12029.170000000002</v>
      </c>
    </row>
    <row r="63" spans="1:6" x14ac:dyDescent="0.25">
      <c r="A63" s="7" t="s">
        <v>158</v>
      </c>
      <c r="B63" s="8">
        <v>39280000969</v>
      </c>
      <c r="C63" s="7" t="s">
        <v>252</v>
      </c>
      <c r="D63" s="8">
        <v>660200036</v>
      </c>
      <c r="E63" s="7" t="s">
        <v>60</v>
      </c>
      <c r="F63" s="23">
        <v>6614.1600000000008</v>
      </c>
    </row>
    <row r="64" spans="1:6" x14ac:dyDescent="0.25">
      <c r="A64" s="7" t="s">
        <v>158</v>
      </c>
      <c r="B64" s="8">
        <v>39830048886</v>
      </c>
      <c r="C64" s="7" t="s">
        <v>183</v>
      </c>
      <c r="D64" s="8">
        <v>360200060</v>
      </c>
      <c r="E64" s="7" t="s">
        <v>6</v>
      </c>
      <c r="F64" s="23">
        <v>10518.6</v>
      </c>
    </row>
    <row r="65" spans="1:6" ht="30" x14ac:dyDescent="0.25">
      <c r="A65" s="7" t="s">
        <v>158</v>
      </c>
      <c r="B65" s="8">
        <v>40230046993</v>
      </c>
      <c r="C65" s="7" t="s">
        <v>243</v>
      </c>
      <c r="D65" s="8">
        <v>500200052</v>
      </c>
      <c r="E65" s="9" t="s">
        <v>154</v>
      </c>
      <c r="F65" s="23">
        <v>7707.7399999999989</v>
      </c>
    </row>
    <row r="66" spans="1:6" x14ac:dyDescent="0.25">
      <c r="A66" s="7" t="s">
        <v>158</v>
      </c>
      <c r="B66" s="8">
        <v>40400009758</v>
      </c>
      <c r="C66" s="7" t="s">
        <v>241</v>
      </c>
      <c r="D66" s="8">
        <v>500200046</v>
      </c>
      <c r="E66" s="7" t="s">
        <v>54</v>
      </c>
      <c r="F66" s="23">
        <v>12952.52</v>
      </c>
    </row>
    <row r="67" spans="1:6" x14ac:dyDescent="0.25">
      <c r="A67" s="7" t="s">
        <v>158</v>
      </c>
      <c r="B67" s="8">
        <v>40850007043</v>
      </c>
      <c r="C67" s="7" t="s">
        <v>321</v>
      </c>
      <c r="D67" s="8">
        <v>967100008</v>
      </c>
      <c r="E67" s="7" t="s">
        <v>57</v>
      </c>
      <c r="F67" s="23">
        <v>156396.77999999997</v>
      </c>
    </row>
    <row r="68" spans="1:6" x14ac:dyDescent="0.25">
      <c r="A68" s="10" t="s">
        <v>158</v>
      </c>
      <c r="B68" s="11">
        <v>40940035083</v>
      </c>
      <c r="C68" s="10" t="s">
        <v>204</v>
      </c>
      <c r="D68" s="11">
        <v>387500001</v>
      </c>
      <c r="E68" s="10" t="s">
        <v>101</v>
      </c>
      <c r="F68" s="23">
        <v>5577.3700000000017</v>
      </c>
    </row>
    <row r="69" spans="1:6" x14ac:dyDescent="0.25">
      <c r="A69" s="7" t="s">
        <v>158</v>
      </c>
      <c r="B69" s="8">
        <v>41020004616</v>
      </c>
      <c r="C69" s="7" t="s">
        <v>207</v>
      </c>
      <c r="D69" s="8">
        <v>420200008</v>
      </c>
      <c r="E69" s="7" t="s">
        <v>37</v>
      </c>
      <c r="F69" s="23">
        <v>14317.819999999998</v>
      </c>
    </row>
    <row r="70" spans="1:6" ht="45" x14ac:dyDescent="0.25">
      <c r="A70" s="7" t="s">
        <v>158</v>
      </c>
      <c r="B70" s="8">
        <v>41430007550</v>
      </c>
      <c r="C70" s="7" t="s">
        <v>234</v>
      </c>
      <c r="D70" s="8">
        <v>500200022</v>
      </c>
      <c r="E70" s="9" t="s">
        <v>126</v>
      </c>
      <c r="F70" s="23">
        <v>11073.98</v>
      </c>
    </row>
    <row r="71" spans="1:6" x14ac:dyDescent="0.25">
      <c r="A71" s="7" t="s">
        <v>158</v>
      </c>
      <c r="B71" s="8">
        <v>41440010603</v>
      </c>
      <c r="C71" s="7" t="s">
        <v>259</v>
      </c>
      <c r="D71" s="8">
        <v>661000010</v>
      </c>
      <c r="E71" s="7" t="s">
        <v>100</v>
      </c>
      <c r="F71" s="23">
        <v>9769.380000000001</v>
      </c>
    </row>
    <row r="72" spans="1:6" x14ac:dyDescent="0.25">
      <c r="A72" s="7" t="s">
        <v>158</v>
      </c>
      <c r="B72" s="8">
        <v>41460047534</v>
      </c>
      <c r="C72" s="7" t="s">
        <v>201</v>
      </c>
      <c r="D72" s="8">
        <v>381600016</v>
      </c>
      <c r="E72" s="7" t="s">
        <v>130</v>
      </c>
      <c r="F72" s="23">
        <v>11888.159999999996</v>
      </c>
    </row>
    <row r="73" spans="1:6" x14ac:dyDescent="0.25">
      <c r="A73" s="7" t="s">
        <v>158</v>
      </c>
      <c r="B73" s="8">
        <v>41490004387</v>
      </c>
      <c r="C73" s="7" t="s">
        <v>315</v>
      </c>
      <c r="D73" s="8">
        <v>961600012</v>
      </c>
      <c r="E73" s="7" t="s">
        <v>14</v>
      </c>
      <c r="F73" s="23">
        <v>2169.33</v>
      </c>
    </row>
    <row r="74" spans="1:6" x14ac:dyDescent="0.25">
      <c r="A74" s="7" t="s">
        <v>158</v>
      </c>
      <c r="B74" s="8">
        <v>42150000256</v>
      </c>
      <c r="C74" s="7" t="s">
        <v>250</v>
      </c>
      <c r="D74" s="8">
        <v>660200033</v>
      </c>
      <c r="E74" s="7" t="s">
        <v>47</v>
      </c>
      <c r="F74" s="23">
        <v>32616.370000000006</v>
      </c>
    </row>
    <row r="75" spans="1:6" x14ac:dyDescent="0.25">
      <c r="A75" s="7" t="s">
        <v>158</v>
      </c>
      <c r="B75" s="8">
        <v>42820000096</v>
      </c>
      <c r="C75" s="7" t="s">
        <v>312</v>
      </c>
      <c r="D75" s="8">
        <v>961600006</v>
      </c>
      <c r="E75" s="7" t="s">
        <v>51</v>
      </c>
      <c r="F75" s="23">
        <v>16686.59</v>
      </c>
    </row>
    <row r="76" spans="1:6" x14ac:dyDescent="0.25">
      <c r="A76" s="7" t="s">
        <v>158</v>
      </c>
      <c r="B76" s="8">
        <v>43060009884</v>
      </c>
      <c r="C76" s="7" t="s">
        <v>272</v>
      </c>
      <c r="D76" s="8">
        <v>700200024</v>
      </c>
      <c r="E76" s="7" t="s">
        <v>27</v>
      </c>
      <c r="F76" s="23">
        <v>13453.51</v>
      </c>
    </row>
    <row r="77" spans="1:6" ht="30" x14ac:dyDescent="0.25">
      <c r="A77" s="7" t="s">
        <v>158</v>
      </c>
      <c r="B77" s="8">
        <v>43600006767</v>
      </c>
      <c r="C77" s="7" t="s">
        <v>306</v>
      </c>
      <c r="D77" s="8">
        <v>960200002</v>
      </c>
      <c r="E77" s="9" t="s">
        <v>33</v>
      </c>
      <c r="F77" s="23">
        <v>8809.4299999999985</v>
      </c>
    </row>
    <row r="78" spans="1:6" x14ac:dyDescent="0.25">
      <c r="A78" s="7" t="s">
        <v>158</v>
      </c>
      <c r="B78" s="8">
        <v>45050009854</v>
      </c>
      <c r="C78" s="7" t="s">
        <v>274</v>
      </c>
      <c r="D78" s="8">
        <v>700200033</v>
      </c>
      <c r="E78" s="7" t="s">
        <v>125</v>
      </c>
      <c r="F78" s="23">
        <v>10530.470000000001</v>
      </c>
    </row>
    <row r="79" spans="1:6" x14ac:dyDescent="0.25">
      <c r="A79" s="7" t="s">
        <v>158</v>
      </c>
      <c r="B79" s="8">
        <v>45680003559</v>
      </c>
      <c r="C79" s="7" t="s">
        <v>289</v>
      </c>
      <c r="D79" s="8">
        <v>705500008</v>
      </c>
      <c r="E79" s="7" t="s">
        <v>22</v>
      </c>
      <c r="F79" s="23">
        <v>7846.4999999999982</v>
      </c>
    </row>
    <row r="80" spans="1:6" x14ac:dyDescent="0.25">
      <c r="A80" s="7" t="s">
        <v>158</v>
      </c>
      <c r="B80" s="8">
        <v>45690010057</v>
      </c>
      <c r="C80" s="7" t="s">
        <v>307</v>
      </c>
      <c r="D80" s="8">
        <v>960200004</v>
      </c>
      <c r="E80" s="9" t="s">
        <v>67</v>
      </c>
      <c r="F80" s="23">
        <v>14448.439999999995</v>
      </c>
    </row>
    <row r="81" spans="1:6" x14ac:dyDescent="0.25">
      <c r="A81" s="7" t="s">
        <v>158</v>
      </c>
      <c r="B81" s="8">
        <v>46640003587</v>
      </c>
      <c r="C81" s="7" t="s">
        <v>167</v>
      </c>
      <c r="D81" s="8">
        <v>250000036</v>
      </c>
      <c r="E81" s="7" t="s">
        <v>118</v>
      </c>
      <c r="F81" s="23">
        <v>4013.860000000001</v>
      </c>
    </row>
    <row r="82" spans="1:6" x14ac:dyDescent="0.25">
      <c r="A82" s="7" t="s">
        <v>158</v>
      </c>
      <c r="B82" s="8">
        <v>47680035086</v>
      </c>
      <c r="C82" s="7" t="s">
        <v>182</v>
      </c>
      <c r="D82" s="8">
        <v>360200026</v>
      </c>
      <c r="E82" s="7" t="s">
        <v>124</v>
      </c>
      <c r="F82" s="23">
        <v>10801.170000000002</v>
      </c>
    </row>
    <row r="83" spans="1:6" x14ac:dyDescent="0.25">
      <c r="A83" s="7" t="s">
        <v>158</v>
      </c>
      <c r="B83" s="8">
        <v>47730004107</v>
      </c>
      <c r="C83" s="7" t="s">
        <v>236</v>
      </c>
      <c r="D83" s="8">
        <v>500200029</v>
      </c>
      <c r="E83" s="7" t="s">
        <v>78</v>
      </c>
      <c r="F83" s="23">
        <v>12943.989999999998</v>
      </c>
    </row>
    <row r="84" spans="1:6" x14ac:dyDescent="0.25">
      <c r="A84" s="7" t="s">
        <v>158</v>
      </c>
      <c r="B84" s="8">
        <v>47800003601</v>
      </c>
      <c r="C84" s="7" t="s">
        <v>283</v>
      </c>
      <c r="D84" s="8">
        <v>701400009</v>
      </c>
      <c r="E84" s="7" t="s">
        <v>87</v>
      </c>
      <c r="F84" s="23">
        <v>14460.019999999997</v>
      </c>
    </row>
    <row r="85" spans="1:6" x14ac:dyDescent="0.25">
      <c r="A85" s="7" t="s">
        <v>158</v>
      </c>
      <c r="B85" s="8">
        <v>48310005073</v>
      </c>
      <c r="C85" s="7" t="s">
        <v>253</v>
      </c>
      <c r="D85" s="8">
        <v>660200038</v>
      </c>
      <c r="E85" s="7" t="s">
        <v>72</v>
      </c>
      <c r="F85" s="23">
        <v>5864.3199999999988</v>
      </c>
    </row>
    <row r="86" spans="1:6" x14ac:dyDescent="0.25">
      <c r="A86" s="7" t="s">
        <v>158</v>
      </c>
      <c r="B86" s="8">
        <v>48600007343</v>
      </c>
      <c r="C86" s="7" t="s">
        <v>237</v>
      </c>
      <c r="D86" s="8">
        <v>500200030</v>
      </c>
      <c r="E86" s="7" t="s">
        <v>41</v>
      </c>
      <c r="F86" s="23">
        <v>15509.15</v>
      </c>
    </row>
    <row r="87" spans="1:6" x14ac:dyDescent="0.25">
      <c r="A87" s="7" t="s">
        <v>158</v>
      </c>
      <c r="B87" s="8">
        <v>48680010333</v>
      </c>
      <c r="C87" s="7" t="s">
        <v>296</v>
      </c>
      <c r="D87" s="8">
        <v>940200015</v>
      </c>
      <c r="E87" s="7" t="s">
        <v>59</v>
      </c>
      <c r="F87" s="23">
        <v>2826.9399999999996</v>
      </c>
    </row>
    <row r="88" spans="1:6" x14ac:dyDescent="0.25">
      <c r="A88" s="7" t="s">
        <v>158</v>
      </c>
      <c r="B88" s="8">
        <v>49210001519</v>
      </c>
      <c r="C88" s="7" t="s">
        <v>316</v>
      </c>
      <c r="D88" s="8">
        <v>964700001</v>
      </c>
      <c r="E88" s="9" t="s">
        <v>135</v>
      </c>
      <c r="F88" s="23">
        <v>11867.059999999998</v>
      </c>
    </row>
    <row r="89" spans="1:6" x14ac:dyDescent="0.25">
      <c r="A89" s="7" t="s">
        <v>158</v>
      </c>
      <c r="B89" s="8">
        <v>50610005399</v>
      </c>
      <c r="C89" s="7" t="s">
        <v>287</v>
      </c>
      <c r="D89" s="8">
        <v>705500006</v>
      </c>
      <c r="E89" s="7" t="s">
        <v>24</v>
      </c>
      <c r="F89" s="23">
        <v>11739.870000000004</v>
      </c>
    </row>
    <row r="90" spans="1:6" x14ac:dyDescent="0.25">
      <c r="A90" s="7" t="s">
        <v>158</v>
      </c>
      <c r="B90" s="8">
        <v>50650006366</v>
      </c>
      <c r="C90" s="7" t="s">
        <v>233</v>
      </c>
      <c r="D90" s="8">
        <v>500200019</v>
      </c>
      <c r="E90" s="7" t="s">
        <v>91</v>
      </c>
      <c r="F90" s="23">
        <v>17180.370000000003</v>
      </c>
    </row>
    <row r="91" spans="1:6" x14ac:dyDescent="0.25">
      <c r="A91" s="7" t="s">
        <v>158</v>
      </c>
      <c r="B91" s="8">
        <v>51220008100</v>
      </c>
      <c r="C91" s="7" t="s">
        <v>191</v>
      </c>
      <c r="D91" s="8">
        <v>380200008</v>
      </c>
      <c r="E91" s="7" t="s">
        <v>15</v>
      </c>
      <c r="F91" s="23">
        <v>10137.649999999998</v>
      </c>
    </row>
    <row r="92" spans="1:6" x14ac:dyDescent="0.25">
      <c r="A92" s="7" t="s">
        <v>158</v>
      </c>
      <c r="B92" s="8">
        <v>52200009555</v>
      </c>
      <c r="C92" s="7" t="s">
        <v>162</v>
      </c>
      <c r="D92" s="8">
        <v>250000026</v>
      </c>
      <c r="E92" s="7" t="s">
        <v>102</v>
      </c>
      <c r="F92" s="23">
        <v>7468.6199999999972</v>
      </c>
    </row>
    <row r="93" spans="1:6" x14ac:dyDescent="0.25">
      <c r="A93" s="7" t="s">
        <v>158</v>
      </c>
      <c r="B93" s="8">
        <v>52480010642</v>
      </c>
      <c r="C93" s="7" t="s">
        <v>254</v>
      </c>
      <c r="D93" s="8">
        <v>660200039</v>
      </c>
      <c r="E93" s="7" t="s">
        <v>97</v>
      </c>
      <c r="F93" s="23">
        <v>18260.309999999998</v>
      </c>
    </row>
    <row r="94" spans="1:6" x14ac:dyDescent="0.25">
      <c r="A94" s="7" t="s">
        <v>158</v>
      </c>
      <c r="B94" s="8">
        <v>53290052856</v>
      </c>
      <c r="C94" s="7" t="s">
        <v>174</v>
      </c>
      <c r="D94" s="8">
        <v>250000176</v>
      </c>
      <c r="E94" s="7" t="s">
        <v>152</v>
      </c>
      <c r="F94" s="23">
        <v>4882.3199999999988</v>
      </c>
    </row>
    <row r="95" spans="1:6" x14ac:dyDescent="0.25">
      <c r="A95" s="7" t="s">
        <v>158</v>
      </c>
      <c r="B95" s="8">
        <v>53880000313</v>
      </c>
      <c r="C95" s="7" t="s">
        <v>224</v>
      </c>
      <c r="D95" s="8">
        <v>427300006</v>
      </c>
      <c r="E95" s="7" t="s">
        <v>23</v>
      </c>
      <c r="F95" s="23">
        <v>19196.579999999994</v>
      </c>
    </row>
    <row r="96" spans="1:6" x14ac:dyDescent="0.25">
      <c r="A96" s="12" t="s">
        <v>158</v>
      </c>
      <c r="B96" s="13">
        <v>54220005176</v>
      </c>
      <c r="C96" s="12" t="s">
        <v>264</v>
      </c>
      <c r="D96" s="13">
        <v>661400006</v>
      </c>
      <c r="E96" s="12" t="s">
        <v>94</v>
      </c>
      <c r="F96" s="23">
        <v>7854.7999999999993</v>
      </c>
    </row>
    <row r="97" spans="1:6" x14ac:dyDescent="0.25">
      <c r="A97" s="7" t="s">
        <v>158</v>
      </c>
      <c r="B97" s="8">
        <v>54550004201</v>
      </c>
      <c r="C97" s="7" t="s">
        <v>239</v>
      </c>
      <c r="D97" s="8">
        <v>500200039</v>
      </c>
      <c r="E97" s="7" t="s">
        <v>77</v>
      </c>
      <c r="F97" s="23">
        <v>11074.4</v>
      </c>
    </row>
    <row r="98" spans="1:6" x14ac:dyDescent="0.25">
      <c r="A98" s="7" t="s">
        <v>158</v>
      </c>
      <c r="B98" s="8">
        <v>55090005702</v>
      </c>
      <c r="C98" s="7" t="s">
        <v>166</v>
      </c>
      <c r="D98" s="8">
        <v>250000035</v>
      </c>
      <c r="E98" s="7" t="s">
        <v>165</v>
      </c>
      <c r="F98" s="23">
        <v>43.5</v>
      </c>
    </row>
    <row r="99" spans="1:6" x14ac:dyDescent="0.25">
      <c r="A99" s="7" t="s">
        <v>158</v>
      </c>
      <c r="B99" s="8">
        <v>55560000193</v>
      </c>
      <c r="C99" s="7" t="s">
        <v>209</v>
      </c>
      <c r="D99" s="8">
        <v>420200011</v>
      </c>
      <c r="E99" s="7" t="s">
        <v>111</v>
      </c>
      <c r="F99" s="23">
        <v>20082.89</v>
      </c>
    </row>
    <row r="100" spans="1:6" x14ac:dyDescent="0.25">
      <c r="A100" s="7" t="s">
        <v>158</v>
      </c>
      <c r="B100" s="8">
        <v>56660009288</v>
      </c>
      <c r="C100" s="7" t="s">
        <v>188</v>
      </c>
      <c r="D100" s="8">
        <v>380200002</v>
      </c>
      <c r="E100" s="7" t="s">
        <v>117</v>
      </c>
      <c r="F100" s="23">
        <v>12785.069999999998</v>
      </c>
    </row>
    <row r="101" spans="1:6" x14ac:dyDescent="0.25">
      <c r="A101" s="7" t="s">
        <v>158</v>
      </c>
      <c r="B101" s="8">
        <v>56940005996</v>
      </c>
      <c r="C101" s="7" t="s">
        <v>240</v>
      </c>
      <c r="D101" s="8">
        <v>500200040</v>
      </c>
      <c r="E101" s="9" t="s">
        <v>93</v>
      </c>
      <c r="F101" s="23">
        <v>12888.31</v>
      </c>
    </row>
    <row r="102" spans="1:6" x14ac:dyDescent="0.25">
      <c r="A102" s="7" t="s">
        <v>158</v>
      </c>
      <c r="B102" s="8">
        <v>57320002205</v>
      </c>
      <c r="C102" s="7" t="s">
        <v>313</v>
      </c>
      <c r="D102" s="8">
        <v>961600007</v>
      </c>
      <c r="E102" s="7" t="s">
        <v>83</v>
      </c>
      <c r="F102" s="23">
        <v>24830.999999999996</v>
      </c>
    </row>
    <row r="103" spans="1:6" x14ac:dyDescent="0.25">
      <c r="A103" s="7" t="s">
        <v>158</v>
      </c>
      <c r="B103" s="8">
        <v>57880002847</v>
      </c>
      <c r="C103" s="7" t="s">
        <v>300</v>
      </c>
      <c r="D103" s="8">
        <v>941600003</v>
      </c>
      <c r="E103" s="9" t="s">
        <v>148</v>
      </c>
      <c r="F103" s="23">
        <v>10076.179999999997</v>
      </c>
    </row>
    <row r="104" spans="1:6" x14ac:dyDescent="0.25">
      <c r="A104" s="7" t="s">
        <v>158</v>
      </c>
      <c r="B104" s="8">
        <v>59890007779</v>
      </c>
      <c r="C104" s="7" t="s">
        <v>322</v>
      </c>
      <c r="D104" s="8">
        <v>967300001</v>
      </c>
      <c r="E104" s="7" t="s">
        <v>119</v>
      </c>
      <c r="F104" s="23">
        <v>3715.7599999999998</v>
      </c>
    </row>
    <row r="105" spans="1:6" x14ac:dyDescent="0.25">
      <c r="A105" s="7" t="s">
        <v>158</v>
      </c>
      <c r="B105" s="8">
        <v>62610006561</v>
      </c>
      <c r="C105" s="7" t="s">
        <v>230</v>
      </c>
      <c r="D105" s="8">
        <v>427700007</v>
      </c>
      <c r="E105" s="7" t="s">
        <v>76</v>
      </c>
      <c r="F105" s="23">
        <f>5810.68+1080.38</f>
        <v>6891.06</v>
      </c>
    </row>
    <row r="106" spans="1:6" x14ac:dyDescent="0.25">
      <c r="A106" s="7" t="s">
        <v>158</v>
      </c>
      <c r="B106" s="8">
        <v>63140005605</v>
      </c>
      <c r="C106" s="7" t="s">
        <v>223</v>
      </c>
      <c r="D106" s="8">
        <v>427300005</v>
      </c>
      <c r="E106" s="7" t="s">
        <v>122</v>
      </c>
      <c r="F106" s="23">
        <v>9500.5799999999981</v>
      </c>
    </row>
    <row r="107" spans="1:6" x14ac:dyDescent="0.25">
      <c r="A107" s="7" t="s">
        <v>158</v>
      </c>
      <c r="B107" s="8">
        <v>64930003201</v>
      </c>
      <c r="C107" s="7" t="s">
        <v>195</v>
      </c>
      <c r="D107" s="8">
        <v>380200018</v>
      </c>
      <c r="E107" s="7" t="s">
        <v>146</v>
      </c>
      <c r="F107" s="23">
        <v>6444.76</v>
      </c>
    </row>
    <row r="108" spans="1:6" x14ac:dyDescent="0.25">
      <c r="A108" s="7" t="s">
        <v>158</v>
      </c>
      <c r="B108" s="8">
        <v>65460004934</v>
      </c>
      <c r="C108" s="7" t="s">
        <v>301</v>
      </c>
      <c r="D108" s="8">
        <v>941600012</v>
      </c>
      <c r="E108" s="7" t="s">
        <v>81</v>
      </c>
      <c r="F108" s="23">
        <v>11361.97</v>
      </c>
    </row>
    <row r="109" spans="1:6" x14ac:dyDescent="0.25">
      <c r="A109" s="7" t="s">
        <v>158</v>
      </c>
      <c r="B109" s="8">
        <v>65530041972</v>
      </c>
      <c r="C109" s="7" t="s">
        <v>256</v>
      </c>
      <c r="D109" s="8">
        <v>660200045</v>
      </c>
      <c r="E109" s="7" t="s">
        <v>120</v>
      </c>
      <c r="F109" s="23">
        <v>8665.5499999999993</v>
      </c>
    </row>
    <row r="110" spans="1:6" x14ac:dyDescent="0.25">
      <c r="A110" s="7" t="s">
        <v>158</v>
      </c>
      <c r="B110" s="8">
        <v>66040004392</v>
      </c>
      <c r="C110" s="7" t="s">
        <v>244</v>
      </c>
      <c r="D110" s="8">
        <v>500200062</v>
      </c>
      <c r="E110" s="7" t="s">
        <v>64</v>
      </c>
      <c r="F110" s="23">
        <v>19622.870000000003</v>
      </c>
    </row>
    <row r="111" spans="1:6" x14ac:dyDescent="0.25">
      <c r="A111" s="7" t="s">
        <v>158</v>
      </c>
      <c r="B111" s="8">
        <v>66640011451</v>
      </c>
      <c r="C111" s="7" t="s">
        <v>258</v>
      </c>
      <c r="D111" s="8">
        <v>661000005</v>
      </c>
      <c r="E111" s="7" t="s">
        <v>66</v>
      </c>
      <c r="F111" s="23">
        <v>13785.239999999998</v>
      </c>
    </row>
    <row r="112" spans="1:6" x14ac:dyDescent="0.25">
      <c r="A112" s="7" t="s">
        <v>158</v>
      </c>
      <c r="B112" s="8">
        <v>67480006712</v>
      </c>
      <c r="C112" s="7" t="s">
        <v>291</v>
      </c>
      <c r="D112" s="8">
        <v>940200003</v>
      </c>
      <c r="E112" s="7" t="s">
        <v>110</v>
      </c>
      <c r="F112" s="23">
        <v>2250.0499999999997</v>
      </c>
    </row>
    <row r="113" spans="1:6" x14ac:dyDescent="0.25">
      <c r="A113" s="7" t="s">
        <v>158</v>
      </c>
      <c r="B113" s="8">
        <v>67690004758</v>
      </c>
      <c r="C113" s="7" t="s">
        <v>172</v>
      </c>
      <c r="D113" s="8">
        <v>250000159</v>
      </c>
      <c r="E113" s="7" t="s">
        <v>42</v>
      </c>
      <c r="F113" s="23">
        <v>3045.3900000000008</v>
      </c>
    </row>
    <row r="114" spans="1:6" ht="30" x14ac:dyDescent="0.25">
      <c r="A114" s="7" t="s">
        <v>158</v>
      </c>
      <c r="B114" s="8">
        <v>68100006934</v>
      </c>
      <c r="C114" s="7" t="s">
        <v>261</v>
      </c>
      <c r="D114" s="8">
        <v>661400004</v>
      </c>
      <c r="E114" s="9" t="s">
        <v>260</v>
      </c>
      <c r="F114" s="23">
        <v>818.9</v>
      </c>
    </row>
    <row r="115" spans="1:6" x14ac:dyDescent="0.25">
      <c r="A115" s="7" t="s">
        <v>158</v>
      </c>
      <c r="B115" s="8">
        <v>69010006831</v>
      </c>
      <c r="C115" s="7" t="s">
        <v>288</v>
      </c>
      <c r="D115" s="8">
        <v>705500007</v>
      </c>
      <c r="E115" s="7" t="s">
        <v>56</v>
      </c>
      <c r="F115" s="23">
        <v>10315.470000000001</v>
      </c>
    </row>
    <row r="116" spans="1:6" x14ac:dyDescent="0.25">
      <c r="A116" s="7" t="s">
        <v>158</v>
      </c>
      <c r="B116" s="8">
        <v>71110045095</v>
      </c>
      <c r="C116" s="7" t="s">
        <v>279</v>
      </c>
      <c r="D116" s="8">
        <v>700200064</v>
      </c>
      <c r="E116" s="7" t="s">
        <v>21</v>
      </c>
      <c r="F116" s="23">
        <v>8025.6299999999992</v>
      </c>
    </row>
    <row r="117" spans="1:6" x14ac:dyDescent="0.25">
      <c r="A117" s="7" t="s">
        <v>158</v>
      </c>
      <c r="B117" s="8">
        <v>72760003647</v>
      </c>
      <c r="C117" s="7" t="s">
        <v>200</v>
      </c>
      <c r="D117" s="8">
        <v>381600008</v>
      </c>
      <c r="E117" s="7" t="s">
        <v>133</v>
      </c>
      <c r="F117" s="23">
        <v>3582.4500000000007</v>
      </c>
    </row>
    <row r="118" spans="1:6" x14ac:dyDescent="0.25">
      <c r="A118" s="7" t="s">
        <v>158</v>
      </c>
      <c r="B118" s="8">
        <v>73220017337</v>
      </c>
      <c r="C118" s="7" t="s">
        <v>227</v>
      </c>
      <c r="D118" s="8">
        <v>427500009</v>
      </c>
      <c r="E118" s="7" t="s">
        <v>40</v>
      </c>
      <c r="F118" s="23">
        <v>23480.980000000007</v>
      </c>
    </row>
    <row r="119" spans="1:6" x14ac:dyDescent="0.25">
      <c r="A119" s="7" t="s">
        <v>158</v>
      </c>
      <c r="B119" s="8">
        <v>73890011003</v>
      </c>
      <c r="C119" s="7" t="s">
        <v>164</v>
      </c>
      <c r="D119" s="8">
        <v>250000031</v>
      </c>
      <c r="E119" s="7" t="s">
        <v>44</v>
      </c>
      <c r="F119" s="23">
        <v>10326.249999999998</v>
      </c>
    </row>
    <row r="120" spans="1:6" x14ac:dyDescent="0.25">
      <c r="A120" s="7" t="s">
        <v>158</v>
      </c>
      <c r="B120" s="8">
        <v>73900040181</v>
      </c>
      <c r="C120" s="7" t="s">
        <v>190</v>
      </c>
      <c r="D120" s="8">
        <v>380200005</v>
      </c>
      <c r="E120" s="7" t="s">
        <v>116</v>
      </c>
      <c r="F120" s="23">
        <v>8122.6599999999989</v>
      </c>
    </row>
    <row r="121" spans="1:6" x14ac:dyDescent="0.25">
      <c r="A121" s="7" t="s">
        <v>158</v>
      </c>
      <c r="B121" s="8">
        <v>73930009212</v>
      </c>
      <c r="C121" s="7" t="s">
        <v>216</v>
      </c>
      <c r="D121" s="8">
        <v>420200077</v>
      </c>
      <c r="E121" s="7" t="s">
        <v>127</v>
      </c>
      <c r="F121" s="23">
        <v>13425.699999999999</v>
      </c>
    </row>
    <row r="122" spans="1:6" x14ac:dyDescent="0.25">
      <c r="A122" s="7" t="s">
        <v>158</v>
      </c>
      <c r="B122" s="8">
        <v>74010001677</v>
      </c>
      <c r="C122" s="7" t="s">
        <v>192</v>
      </c>
      <c r="D122" s="8">
        <v>380200009</v>
      </c>
      <c r="E122" s="7" t="s">
        <v>144</v>
      </c>
      <c r="F122" s="23">
        <v>4656.0700000000015</v>
      </c>
    </row>
    <row r="123" spans="1:6" x14ac:dyDescent="0.25">
      <c r="A123" s="7" t="s">
        <v>158</v>
      </c>
      <c r="B123" s="8">
        <v>74310039685</v>
      </c>
      <c r="C123" s="7" t="s">
        <v>295</v>
      </c>
      <c r="D123" s="8">
        <v>940200014</v>
      </c>
      <c r="E123" s="9" t="s">
        <v>95</v>
      </c>
      <c r="F123" s="23">
        <v>9885.5400000000027</v>
      </c>
    </row>
    <row r="124" spans="1:6" x14ac:dyDescent="0.25">
      <c r="A124" s="7" t="s">
        <v>158</v>
      </c>
      <c r="B124" s="8">
        <v>74590007565</v>
      </c>
      <c r="C124" s="7" t="s">
        <v>267</v>
      </c>
      <c r="D124" s="8">
        <v>700200006</v>
      </c>
      <c r="E124" s="7" t="s">
        <v>112</v>
      </c>
      <c r="F124" s="23">
        <v>17021.88</v>
      </c>
    </row>
    <row r="125" spans="1:6" x14ac:dyDescent="0.25">
      <c r="A125" s="7" t="s">
        <v>158</v>
      </c>
      <c r="B125" s="8">
        <v>76440004448</v>
      </c>
      <c r="C125" s="7" t="s">
        <v>160</v>
      </c>
      <c r="D125" s="8">
        <v>250000020</v>
      </c>
      <c r="E125" s="7" t="s">
        <v>46</v>
      </c>
      <c r="F125" s="23">
        <v>13738.109999999997</v>
      </c>
    </row>
    <row r="126" spans="1:6" x14ac:dyDescent="0.25">
      <c r="A126" s="7" t="s">
        <v>158</v>
      </c>
      <c r="B126" s="8">
        <v>77260007165</v>
      </c>
      <c r="C126" s="7" t="s">
        <v>297</v>
      </c>
      <c r="D126" s="8">
        <v>940200017</v>
      </c>
      <c r="E126" s="7" t="s">
        <v>96</v>
      </c>
      <c r="F126" s="23">
        <v>11769.020000000002</v>
      </c>
    </row>
    <row r="127" spans="1:6" x14ac:dyDescent="0.25">
      <c r="A127" s="10" t="s">
        <v>158</v>
      </c>
      <c r="B127" s="11">
        <v>77300001046</v>
      </c>
      <c r="C127" s="10" t="s">
        <v>175</v>
      </c>
      <c r="D127" s="11">
        <v>360200003</v>
      </c>
      <c r="E127" s="10" t="s">
        <v>10</v>
      </c>
      <c r="F127" s="23">
        <v>13404.53</v>
      </c>
    </row>
    <row r="128" spans="1:6" x14ac:dyDescent="0.25">
      <c r="A128" s="7" t="s">
        <v>158</v>
      </c>
      <c r="B128" s="8">
        <v>79120009291</v>
      </c>
      <c r="C128" s="7" t="s">
        <v>232</v>
      </c>
      <c r="D128" s="8">
        <v>500200009</v>
      </c>
      <c r="E128" s="7" t="s">
        <v>52</v>
      </c>
      <c r="F128" s="23">
        <v>9540.909999999998</v>
      </c>
    </row>
    <row r="129" spans="1:6" x14ac:dyDescent="0.25">
      <c r="A129" s="7" t="s">
        <v>158</v>
      </c>
      <c r="B129" s="8">
        <v>79760009967</v>
      </c>
      <c r="C129" s="7" t="s">
        <v>213</v>
      </c>
      <c r="D129" s="8">
        <v>420200016</v>
      </c>
      <c r="E129" s="7" t="s">
        <v>99</v>
      </c>
      <c r="F129" s="23">
        <v>14245.030000000004</v>
      </c>
    </row>
    <row r="130" spans="1:6" x14ac:dyDescent="0.25">
      <c r="A130" s="7" t="s">
        <v>158</v>
      </c>
      <c r="B130" s="8">
        <v>79870002923</v>
      </c>
      <c r="C130" s="7" t="s">
        <v>277</v>
      </c>
      <c r="D130" s="8">
        <v>700200046</v>
      </c>
      <c r="E130" s="7" t="s">
        <v>62</v>
      </c>
      <c r="F130" s="23">
        <v>10585.67</v>
      </c>
    </row>
    <row r="131" spans="1:6" ht="30" x14ac:dyDescent="0.25">
      <c r="A131" s="7" t="s">
        <v>158</v>
      </c>
      <c r="B131" s="8">
        <v>81040003081</v>
      </c>
      <c r="C131" s="7" t="s">
        <v>187</v>
      </c>
      <c r="D131" s="8">
        <v>380200001</v>
      </c>
      <c r="E131" s="9" t="s">
        <v>75</v>
      </c>
      <c r="F131" s="23">
        <v>25707.640000000003</v>
      </c>
    </row>
    <row r="132" spans="1:6" x14ac:dyDescent="0.25">
      <c r="A132" s="7" t="s">
        <v>158</v>
      </c>
      <c r="B132" s="8">
        <v>81280047302</v>
      </c>
      <c r="C132" s="7" t="s">
        <v>280</v>
      </c>
      <c r="D132" s="8">
        <v>700200068</v>
      </c>
      <c r="E132" s="7" t="s">
        <v>115</v>
      </c>
      <c r="F132" s="23">
        <v>8349.9999999999982</v>
      </c>
    </row>
    <row r="133" spans="1:6" x14ac:dyDescent="0.25">
      <c r="A133" s="7" t="s">
        <v>158</v>
      </c>
      <c r="B133" s="8">
        <v>81980008095</v>
      </c>
      <c r="C133" s="7" t="s">
        <v>218</v>
      </c>
      <c r="D133" s="8">
        <v>424700007</v>
      </c>
      <c r="E133" s="7" t="s">
        <v>139</v>
      </c>
      <c r="F133" s="23">
        <v>11885.789999999995</v>
      </c>
    </row>
    <row r="134" spans="1:6" x14ac:dyDescent="0.25">
      <c r="A134" s="10" t="s">
        <v>158</v>
      </c>
      <c r="B134" s="11">
        <v>82200008653</v>
      </c>
      <c r="C134" s="10" t="s">
        <v>251</v>
      </c>
      <c r="D134" s="11">
        <v>660200034</v>
      </c>
      <c r="E134" s="10" t="s">
        <v>34</v>
      </c>
      <c r="F134" s="23">
        <v>11389.840000000002</v>
      </c>
    </row>
    <row r="135" spans="1:6" x14ac:dyDescent="0.25">
      <c r="A135" s="7" t="s">
        <v>158</v>
      </c>
      <c r="B135" s="8">
        <v>83900003437</v>
      </c>
      <c r="C135" s="7" t="s">
        <v>222</v>
      </c>
      <c r="D135" s="8">
        <v>427300004</v>
      </c>
      <c r="E135" s="7" t="s">
        <v>108</v>
      </c>
      <c r="F135" s="23">
        <v>14771.100000000002</v>
      </c>
    </row>
    <row r="136" spans="1:6" x14ac:dyDescent="0.25">
      <c r="A136" s="7" t="s">
        <v>158</v>
      </c>
      <c r="B136" s="8">
        <v>84220007285</v>
      </c>
      <c r="C136" s="7" t="s">
        <v>210</v>
      </c>
      <c r="D136" s="8">
        <v>420200012</v>
      </c>
      <c r="E136" s="7" t="s">
        <v>150</v>
      </c>
      <c r="F136" s="23">
        <v>6114.9500000000007</v>
      </c>
    </row>
    <row r="137" spans="1:6" x14ac:dyDescent="0.25">
      <c r="A137" s="7" t="s">
        <v>158</v>
      </c>
      <c r="B137" s="8">
        <v>84700040098</v>
      </c>
      <c r="C137" s="7" t="s">
        <v>278</v>
      </c>
      <c r="D137" s="8">
        <v>700200047</v>
      </c>
      <c r="E137" s="7" t="s">
        <v>109</v>
      </c>
      <c r="F137" s="23">
        <v>5296.52</v>
      </c>
    </row>
    <row r="138" spans="1:6" x14ac:dyDescent="0.25">
      <c r="A138" s="7" t="s">
        <v>158</v>
      </c>
      <c r="B138" s="8">
        <v>85360011267</v>
      </c>
      <c r="C138" s="7" t="s">
        <v>286</v>
      </c>
      <c r="D138" s="8">
        <v>701800005</v>
      </c>
      <c r="E138" s="7" t="s">
        <v>32</v>
      </c>
      <c r="F138" s="23">
        <v>5135.5999999999995</v>
      </c>
    </row>
    <row r="139" spans="1:6" x14ac:dyDescent="0.25">
      <c r="A139" s="7" t="s">
        <v>158</v>
      </c>
      <c r="B139" s="8">
        <v>85390010685</v>
      </c>
      <c r="C139" s="7" t="s">
        <v>196</v>
      </c>
      <c r="D139" s="8">
        <v>380200020</v>
      </c>
      <c r="E139" s="7" t="s">
        <v>80</v>
      </c>
      <c r="F139" s="23">
        <v>3773.53</v>
      </c>
    </row>
    <row r="140" spans="1:6" x14ac:dyDescent="0.25">
      <c r="A140" s="7" t="s">
        <v>158</v>
      </c>
      <c r="B140" s="8">
        <v>86300002133</v>
      </c>
      <c r="C140" s="7" t="s">
        <v>268</v>
      </c>
      <c r="D140" s="8">
        <v>700200010</v>
      </c>
      <c r="E140" s="9" t="s">
        <v>149</v>
      </c>
      <c r="F140" s="23">
        <v>7508.6699999999983</v>
      </c>
    </row>
    <row r="141" spans="1:6" x14ac:dyDescent="0.25">
      <c r="A141" s="7" t="s">
        <v>158</v>
      </c>
      <c r="B141" s="11">
        <v>87040004043</v>
      </c>
      <c r="C141" s="10" t="s">
        <v>199</v>
      </c>
      <c r="D141" s="11">
        <v>381600007</v>
      </c>
      <c r="E141" s="10" t="s">
        <v>123</v>
      </c>
      <c r="F141" s="23">
        <v>8034.4400000000014</v>
      </c>
    </row>
    <row r="142" spans="1:6" x14ac:dyDescent="0.25">
      <c r="A142" s="7" t="s">
        <v>158</v>
      </c>
      <c r="B142" s="8">
        <v>87300006713</v>
      </c>
      <c r="C142" s="7" t="s">
        <v>318</v>
      </c>
      <c r="D142" s="8">
        <v>967100004</v>
      </c>
      <c r="E142" s="7" t="s">
        <v>105</v>
      </c>
      <c r="F142" s="23">
        <v>9078.760000000002</v>
      </c>
    </row>
    <row r="143" spans="1:6" x14ac:dyDescent="0.25">
      <c r="A143" s="7" t="s">
        <v>158</v>
      </c>
      <c r="B143" s="8">
        <v>87660000861</v>
      </c>
      <c r="C143" s="7" t="s">
        <v>271</v>
      </c>
      <c r="D143" s="8">
        <v>700200022</v>
      </c>
      <c r="E143" s="7" t="s">
        <v>28</v>
      </c>
      <c r="F143" s="23">
        <v>10266.799999999999</v>
      </c>
    </row>
    <row r="144" spans="1:6" x14ac:dyDescent="0.25">
      <c r="A144" s="7" t="s">
        <v>158</v>
      </c>
      <c r="B144" s="8">
        <v>89450008210</v>
      </c>
      <c r="C144" s="7" t="s">
        <v>309</v>
      </c>
      <c r="D144" s="8">
        <v>961000003</v>
      </c>
      <c r="E144" s="7" t="s">
        <v>89</v>
      </c>
      <c r="F144" s="23">
        <v>2957.4100000000003</v>
      </c>
    </row>
    <row r="145" spans="1:6" x14ac:dyDescent="0.25">
      <c r="A145" s="7" t="s">
        <v>158</v>
      </c>
      <c r="B145" s="8">
        <v>89550006129</v>
      </c>
      <c r="C145" s="7" t="s">
        <v>219</v>
      </c>
      <c r="D145" s="8">
        <v>424700008</v>
      </c>
      <c r="E145" s="7" t="s">
        <v>35</v>
      </c>
      <c r="F145" s="23">
        <v>10023.619999999999</v>
      </c>
    </row>
    <row r="146" spans="1:6" x14ac:dyDescent="0.25">
      <c r="A146" s="7" t="s">
        <v>158</v>
      </c>
      <c r="B146" s="8">
        <v>90470001277</v>
      </c>
      <c r="C146" s="7" t="s">
        <v>320</v>
      </c>
      <c r="D146" s="8">
        <v>967100007</v>
      </c>
      <c r="E146" s="7" t="s">
        <v>131</v>
      </c>
      <c r="F146" s="23">
        <v>3402.86</v>
      </c>
    </row>
    <row r="147" spans="1:6" x14ac:dyDescent="0.25">
      <c r="A147" s="7" t="s">
        <v>158</v>
      </c>
      <c r="B147" s="8">
        <v>90660006109</v>
      </c>
      <c r="C147" s="7" t="s">
        <v>281</v>
      </c>
      <c r="D147" s="8">
        <v>700800002</v>
      </c>
      <c r="E147" s="9" t="s">
        <v>82</v>
      </c>
      <c r="F147" s="23">
        <v>10711.77</v>
      </c>
    </row>
    <row r="148" spans="1:6" x14ac:dyDescent="0.25">
      <c r="A148" s="7" t="s">
        <v>158</v>
      </c>
      <c r="B148" s="8">
        <v>91080004046</v>
      </c>
      <c r="C148" s="7" t="s">
        <v>282</v>
      </c>
      <c r="D148" s="8">
        <v>701400003</v>
      </c>
      <c r="E148" s="7" t="s">
        <v>48</v>
      </c>
      <c r="F148" s="28">
        <v>21378.95</v>
      </c>
    </row>
    <row r="149" spans="1:6" x14ac:dyDescent="0.25">
      <c r="A149" s="7" t="s">
        <v>158</v>
      </c>
      <c r="B149" s="8">
        <v>91400049872</v>
      </c>
      <c r="C149" s="7" t="s">
        <v>305</v>
      </c>
      <c r="D149" s="8">
        <v>941800007</v>
      </c>
      <c r="E149" s="7" t="s">
        <v>31</v>
      </c>
      <c r="F149" s="28">
        <v>18424.829999999998</v>
      </c>
    </row>
    <row r="150" spans="1:6" x14ac:dyDescent="0.25">
      <c r="A150" s="7" t="s">
        <v>158</v>
      </c>
      <c r="B150" s="8">
        <v>92210001465</v>
      </c>
      <c r="C150" s="7" t="s">
        <v>170</v>
      </c>
      <c r="D150" s="8">
        <v>250000104</v>
      </c>
      <c r="E150" s="7" t="s">
        <v>61</v>
      </c>
      <c r="F150" s="28">
        <v>17518.25</v>
      </c>
    </row>
    <row r="151" spans="1:6" x14ac:dyDescent="0.25">
      <c r="A151" s="7" t="s">
        <v>158</v>
      </c>
      <c r="B151" s="8">
        <v>92890011473</v>
      </c>
      <c r="C151" s="7" t="s">
        <v>310</v>
      </c>
      <c r="D151" s="8">
        <v>961000003</v>
      </c>
      <c r="E151" s="7" t="s">
        <v>89</v>
      </c>
      <c r="F151" s="28">
        <v>7777.8599999999988</v>
      </c>
    </row>
    <row r="152" spans="1:6" x14ac:dyDescent="0.25">
      <c r="A152" s="7" t="s">
        <v>158</v>
      </c>
      <c r="B152" s="8">
        <v>93170009369</v>
      </c>
      <c r="C152" s="7" t="s">
        <v>221</v>
      </c>
      <c r="D152" s="8">
        <v>427300003</v>
      </c>
      <c r="E152" s="7" t="s">
        <v>107</v>
      </c>
      <c r="F152" s="28">
        <v>11259.059999999998</v>
      </c>
    </row>
    <row r="153" spans="1:6" x14ac:dyDescent="0.25">
      <c r="A153" s="7" t="s">
        <v>158</v>
      </c>
      <c r="B153" s="8">
        <v>93180008868</v>
      </c>
      <c r="C153" s="7" t="s">
        <v>265</v>
      </c>
      <c r="D153" s="8">
        <v>661400010</v>
      </c>
      <c r="E153" s="7" t="s">
        <v>74</v>
      </c>
      <c r="F153" s="28">
        <v>20578.039999999994</v>
      </c>
    </row>
    <row r="154" spans="1:6" x14ac:dyDescent="0.25">
      <c r="A154" s="7" t="s">
        <v>158</v>
      </c>
      <c r="B154" s="8">
        <v>93830008967</v>
      </c>
      <c r="C154" s="7" t="s">
        <v>203</v>
      </c>
      <c r="D154" s="8">
        <v>384475401</v>
      </c>
      <c r="E154" s="7" t="s">
        <v>202</v>
      </c>
      <c r="F154" s="28">
        <v>3213.8900000000003</v>
      </c>
    </row>
    <row r="155" spans="1:6" x14ac:dyDescent="0.25">
      <c r="A155" s="7" t="s">
        <v>158</v>
      </c>
      <c r="B155" s="8">
        <v>93870006479</v>
      </c>
      <c r="C155" s="7" t="s">
        <v>156</v>
      </c>
      <c r="D155" s="8">
        <v>967100008</v>
      </c>
      <c r="E155" s="7" t="s">
        <v>57</v>
      </c>
      <c r="F155" s="28">
        <v>31790.420000000016</v>
      </c>
    </row>
    <row r="156" spans="1:6" x14ac:dyDescent="0.25">
      <c r="A156" s="7" t="s">
        <v>158</v>
      </c>
      <c r="B156" s="8">
        <v>95470039368</v>
      </c>
      <c r="C156" s="7" t="s">
        <v>184</v>
      </c>
      <c r="D156" s="8">
        <v>360200063</v>
      </c>
      <c r="E156" s="7" t="s">
        <v>26</v>
      </c>
      <c r="F156" s="28">
        <v>5118.1499999999987</v>
      </c>
    </row>
    <row r="157" spans="1:6" x14ac:dyDescent="0.25">
      <c r="A157" s="7" t="s">
        <v>158</v>
      </c>
      <c r="B157" s="8">
        <v>96290004465</v>
      </c>
      <c r="C157" s="7" t="s">
        <v>290</v>
      </c>
      <c r="D157" s="8">
        <v>940200001</v>
      </c>
      <c r="E157" s="7" t="s">
        <v>7</v>
      </c>
      <c r="F157" s="28">
        <v>5122.95</v>
      </c>
    </row>
    <row r="158" spans="1:6" x14ac:dyDescent="0.25">
      <c r="A158" s="7" t="s">
        <v>158</v>
      </c>
      <c r="B158" s="8">
        <v>96840005649</v>
      </c>
      <c r="C158" s="7" t="s">
        <v>269</v>
      </c>
      <c r="D158" s="8">
        <v>700200012</v>
      </c>
      <c r="E158" s="7" t="s">
        <v>9</v>
      </c>
      <c r="F158" s="28">
        <v>31409.900000000005</v>
      </c>
    </row>
    <row r="159" spans="1:6" x14ac:dyDescent="0.25">
      <c r="A159" s="7" t="s">
        <v>158</v>
      </c>
      <c r="B159" s="8">
        <v>97330002086</v>
      </c>
      <c r="C159" s="7" t="s">
        <v>194</v>
      </c>
      <c r="D159" s="8">
        <v>380200016</v>
      </c>
      <c r="E159" s="7" t="s">
        <v>121</v>
      </c>
      <c r="F159" s="28">
        <v>3329.1600000000008</v>
      </c>
    </row>
    <row r="160" spans="1:6" x14ac:dyDescent="0.25">
      <c r="A160" s="7" t="s">
        <v>158</v>
      </c>
      <c r="B160" s="8">
        <v>98020009035</v>
      </c>
      <c r="C160" s="7" t="s">
        <v>273</v>
      </c>
      <c r="D160" s="8">
        <v>700200030</v>
      </c>
      <c r="E160" s="7" t="s">
        <v>63</v>
      </c>
      <c r="F160" s="28">
        <v>16595.339999999997</v>
      </c>
    </row>
    <row r="161" spans="1:6" x14ac:dyDescent="0.25">
      <c r="A161" s="7" t="s">
        <v>158</v>
      </c>
      <c r="B161" s="8">
        <v>98040011244</v>
      </c>
      <c r="C161" s="7" t="s">
        <v>235</v>
      </c>
      <c r="D161" s="8">
        <v>500200028</v>
      </c>
      <c r="E161" s="7" t="s">
        <v>79</v>
      </c>
      <c r="F161" s="28">
        <v>7400.0300000000007</v>
      </c>
    </row>
    <row r="162" spans="1:6" x14ac:dyDescent="0.25">
      <c r="A162" s="7" t="s">
        <v>158</v>
      </c>
      <c r="B162" s="8">
        <v>98310000585</v>
      </c>
      <c r="C162" s="7" t="s">
        <v>249</v>
      </c>
      <c r="D162" s="8">
        <v>660200032</v>
      </c>
      <c r="E162" s="7" t="s">
        <v>19</v>
      </c>
      <c r="F162" s="28">
        <v>16663.209999999995</v>
      </c>
    </row>
    <row r="163" spans="1:6" x14ac:dyDescent="0.25">
      <c r="A163" s="7" t="s">
        <v>158</v>
      </c>
      <c r="B163" s="8">
        <v>99720006793</v>
      </c>
      <c r="C163" s="7" t="s">
        <v>214</v>
      </c>
      <c r="D163" s="8">
        <v>420200017</v>
      </c>
      <c r="E163" s="7" t="s">
        <v>50</v>
      </c>
      <c r="F163" s="28">
        <v>6372.130000000001</v>
      </c>
    </row>
    <row r="164" spans="1:6" x14ac:dyDescent="0.25">
      <c r="A164" s="7" t="s">
        <v>158</v>
      </c>
      <c r="B164" s="8">
        <v>99770010840</v>
      </c>
      <c r="C164" s="7" t="s">
        <v>225</v>
      </c>
      <c r="D164" s="8">
        <v>427300007</v>
      </c>
      <c r="E164" s="7" t="s">
        <v>90</v>
      </c>
      <c r="F164" s="28">
        <v>7315.3199999999979</v>
      </c>
    </row>
    <row r="165" spans="1:6" x14ac:dyDescent="0.25">
      <c r="A165" s="7" t="s">
        <v>158</v>
      </c>
      <c r="B165" s="8">
        <v>99780009505</v>
      </c>
      <c r="C165" s="7" t="s">
        <v>248</v>
      </c>
      <c r="D165" s="8">
        <v>660200031</v>
      </c>
      <c r="E165" s="7" t="s">
        <v>128</v>
      </c>
      <c r="F165" s="28">
        <v>12801.33</v>
      </c>
    </row>
  </sheetData>
  <autoFilter ref="A3:F147"/>
  <mergeCells count="2">
    <mergeCell ref="B1:E1"/>
    <mergeCell ref="B2:E2"/>
  </mergeCells>
  <conditionalFormatting sqref="B32">
    <cfRule type="duplicateValues" dxfId="5" priority="1"/>
    <cfRule type="duplicateValues" dxfId="4" priority="2"/>
    <cfRule type="duplicateValues" dxfId="3" priority="3"/>
  </conditionalFormatting>
  <conditionalFormatting sqref="B33:B147 B5:B31">
    <cfRule type="duplicateValues" dxfId="2" priority="28"/>
    <cfRule type="duplicateValues" dxfId="1" priority="29"/>
    <cfRule type="duplicateValues" dxfId="0" priority="30"/>
  </conditionalFormatting>
  <pageMargins left="0.23622047244094491" right="0.23622047244094491" top="0.74803149606299213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092020_VN</vt:lpstr>
      <vt:lpstr>'092020_VN'!Print_Area</vt:lpstr>
      <vt:lpstr>'092020_VN'!Print_Titles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Zane Vilciņa</cp:lastModifiedBy>
  <dcterms:created xsi:type="dcterms:W3CDTF">2020-02-28T13:04:09Z</dcterms:created>
  <dcterms:modified xsi:type="dcterms:W3CDTF">2020-10-23T09:45:47Z</dcterms:modified>
</cp:coreProperties>
</file>